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240" yWindow="195" windowWidth="14805" windowHeight="7920"/>
  </bookViews>
  <sheets>
    <sheet name="201906Beach" sheetId="1" r:id="rId1"/>
  </sheets>
  <definedNames>
    <definedName name="_xlnm.Print_Area" localSheetId="0">'201906Beach'!$A$1:$AM$61</definedName>
  </definedNames>
  <calcPr calcId="152511"/>
</workbook>
</file>

<file path=xl/calcChain.xml><?xml version="1.0" encoding="utf-8"?>
<calcChain xmlns="http://schemas.openxmlformats.org/spreadsheetml/2006/main">
  <c r="AD22" i="1" l="1"/>
  <c r="G23" i="1"/>
  <c r="C44" i="1" l="1"/>
  <c r="I39" i="1"/>
  <c r="J19" i="1" l="1"/>
  <c r="J22" i="1"/>
  <c r="AA23" i="1"/>
  <c r="I41" i="1" l="1"/>
  <c r="AH30" i="1" l="1"/>
  <c r="AF30" i="1"/>
  <c r="AD30" i="1"/>
  <c r="C47" i="1" l="1"/>
  <c r="V51" i="1" l="1"/>
  <c r="D50" i="1" l="1"/>
</calcChain>
</file>

<file path=xl/sharedStrings.xml><?xml version="1.0" encoding="utf-8"?>
<sst xmlns="http://schemas.openxmlformats.org/spreadsheetml/2006/main" count="51" uniqueCount="43">
  <si>
    <t>月</t>
    <rPh sb="0" eb="1">
      <t>ガツ</t>
    </rPh>
    <phoneticPr fontId="1"/>
  </si>
  <si>
    <t>日</t>
    <rPh sb="0" eb="1">
      <t>ニチ</t>
    </rPh>
    <phoneticPr fontId="1"/>
  </si>
  <si>
    <t>男子</t>
    <rPh sb="0" eb="2">
      <t>ダンシ</t>
    </rPh>
    <phoneticPr fontId="1"/>
  </si>
  <si>
    <t>女子</t>
    <rPh sb="0" eb="2">
      <t>ジョシ</t>
    </rPh>
    <phoneticPr fontId="1"/>
  </si>
  <si>
    <t>所属長殿</t>
    <rPh sb="0" eb="4">
      <t>ショゾクチョウドノ</t>
    </rPh>
    <phoneticPr fontId="1"/>
  </si>
  <si>
    <t>申込確認書</t>
    <rPh sb="0" eb="2">
      <t>モウシコミ</t>
    </rPh>
    <rPh sb="2" eb="5">
      <t>カクニンショ</t>
    </rPh>
    <phoneticPr fontId="1"/>
  </si>
  <si>
    <t>記</t>
    <rPh sb="0" eb="1">
      <t>キ</t>
    </rPh>
    <phoneticPr fontId="1"/>
  </si>
  <si>
    <t>○</t>
    <phoneticPr fontId="1"/>
  </si>
  <si>
    <t>抽選日時</t>
    <rPh sb="0" eb="2">
      <t>チュウセン</t>
    </rPh>
    <rPh sb="2" eb="4">
      <t>ニチジ</t>
    </rPh>
    <phoneticPr fontId="1"/>
  </si>
  <si>
    <t>○</t>
    <phoneticPr fontId="1"/>
  </si>
  <si>
    <t>場所</t>
    <rPh sb="0" eb="2">
      <t>バショ</t>
    </rPh>
    <phoneticPr fontId="1"/>
  </si>
  <si>
    <t>奈良県高体連バレーボール専門部</t>
    <rPh sb="0" eb="6">
      <t>ナラケンコウタイレン</t>
    </rPh>
    <rPh sb="12" eb="15">
      <t>センモンブ</t>
    </rPh>
    <phoneticPr fontId="1"/>
  </si>
  <si>
    <t>部長</t>
    <rPh sb="0" eb="2">
      <t>ブチョウ</t>
    </rPh>
    <phoneticPr fontId="1"/>
  </si>
  <si>
    <t>公印略</t>
    <rPh sb="0" eb="2">
      <t>コウイン</t>
    </rPh>
    <rPh sb="2" eb="3">
      <t>リャク</t>
    </rPh>
    <phoneticPr fontId="1"/>
  </si>
  <si>
    <t>表示欄</t>
    <rPh sb="0" eb="2">
      <t>ヒョウジ</t>
    </rPh>
    <rPh sb="2" eb="3">
      <t>ラン</t>
    </rPh>
    <phoneticPr fontId="1"/>
  </si>
  <si>
    <t>整理番号</t>
    <rPh sb="0" eb="2">
      <t>セイリ</t>
    </rPh>
    <rPh sb="2" eb="4">
      <t>バンゴウ</t>
    </rPh>
    <phoneticPr fontId="1"/>
  </si>
  <si>
    <t>参加申込書</t>
    <rPh sb="0" eb="2">
      <t>サンカ</t>
    </rPh>
    <rPh sb="2" eb="5">
      <t>モウシコミショ</t>
    </rPh>
    <phoneticPr fontId="1"/>
  </si>
  <si>
    <t>　つきましては、下記の要領で抽選会を実施いたしますので、貴所属バレーボール部顧問先生の</t>
    <rPh sb="8" eb="10">
      <t>カキ</t>
    </rPh>
    <rPh sb="11" eb="13">
      <t>ヨウリョウ</t>
    </rPh>
    <rPh sb="14" eb="17">
      <t>チュウセンカイ</t>
    </rPh>
    <rPh sb="18" eb="20">
      <t>ジッシ</t>
    </rPh>
    <rPh sb="28" eb="29">
      <t>キ</t>
    </rPh>
    <rPh sb="29" eb="31">
      <t>ショゾク</t>
    </rPh>
    <rPh sb="37" eb="38">
      <t>ブ</t>
    </rPh>
    <rPh sb="38" eb="40">
      <t>コモン</t>
    </rPh>
    <rPh sb="40" eb="42">
      <t>センセイ</t>
    </rPh>
    <phoneticPr fontId="1"/>
  </si>
  <si>
    <t>出張派遣について、ご配慮いただきますようお願い申し上げます。</t>
    <rPh sb="10" eb="12">
      <t>ハイリョ</t>
    </rPh>
    <rPh sb="21" eb="22">
      <t>ネガ</t>
    </rPh>
    <rPh sb="23" eb="24">
      <t>モウ</t>
    </rPh>
    <rPh sb="25" eb="26">
      <t>ア</t>
    </rPh>
    <phoneticPr fontId="1"/>
  </si>
  <si>
    <t>※男女どちらか
　一方だけを
　クリックして
　○印を選択</t>
    <rPh sb="1" eb="2">
      <t>オトコ</t>
    </rPh>
    <rPh sb="9" eb="11">
      <t>イッポウ</t>
    </rPh>
    <rPh sb="25" eb="26">
      <t>ジルシ</t>
    </rPh>
    <rPh sb="27" eb="29">
      <t>センタク</t>
    </rPh>
    <phoneticPr fontId="1"/>
  </si>
  <si>
    <t>【申込書の取扱いについて】</t>
    <rPh sb="1" eb="4">
      <t>モウシコミショ</t>
    </rPh>
    <rPh sb="5" eb="7">
      <t>トリアツカ</t>
    </rPh>
    <phoneticPr fontId="14"/>
  </si>
  <si>
    <t>問い合わせ：競技部長 宮武智也（県立二階堂高等学校）Eメール entry@narakenkoutairenvolleyball.net</t>
    <rPh sb="0" eb="1">
      <t>ト</t>
    </rPh>
    <rPh sb="2" eb="3">
      <t>ア</t>
    </rPh>
    <rPh sb="6" eb="8">
      <t>キョウギ</t>
    </rPh>
    <rPh sb="8" eb="10">
      <t>ブチョウ</t>
    </rPh>
    <rPh sb="11" eb="13">
      <t>ミヤタケ</t>
    </rPh>
    <rPh sb="13" eb="15">
      <t>トモヤ</t>
    </rPh>
    <rPh sb="16" eb="18">
      <t>ケンリツ</t>
    </rPh>
    <rPh sb="18" eb="21">
      <t>ニカイドウ</t>
    </rPh>
    <rPh sb="21" eb="23">
      <t>コウトウ</t>
    </rPh>
    <rPh sb="23" eb="25">
      <t>ガッコウ</t>
    </rPh>
    <phoneticPr fontId="14"/>
  </si>
  <si>
    <t>①各チームは太枠内に必要事項を記入のうえ、競技部長宛電子メールで送信（公印なし可。締切厳守）</t>
    <phoneticPr fontId="14"/>
  </si>
  <si>
    <t>②競技部長は送付された申込書フォームに整理番号を付番のうえ、そのまま各チームに返信</t>
    <phoneticPr fontId="14"/>
  </si>
  <si>
    <t>③各チームは返信された確認書付きの申込書原本を印刷し、抽選会場受付にて提出（要公印）</t>
    <phoneticPr fontId="1"/>
  </si>
  <si>
    <t>２０１９年度　奈良県高体連バレーボール専門部</t>
    <rPh sb="4" eb="6">
      <t>ネンド</t>
    </rPh>
    <rPh sb="7" eb="13">
      <t>ナラケンコウタイレン</t>
    </rPh>
    <rPh sb="19" eb="22">
      <t>センモンブ</t>
    </rPh>
    <phoneticPr fontId="1"/>
  </si>
  <si>
    <t>２０１９年</t>
    <rPh sb="4" eb="5">
      <t>ネン</t>
    </rPh>
    <phoneticPr fontId="1"/>
  </si>
  <si>
    <t>　※登録選手（大会に出場できる選手）は、別紙「実施要項」記載の有資格者とする。</t>
    <rPh sb="23" eb="25">
      <t>ジッシ</t>
    </rPh>
    <rPh sb="25" eb="27">
      <t>ヨウコウ</t>
    </rPh>
    <rPh sb="28" eb="30">
      <t>キサイ</t>
    </rPh>
    <rPh sb="31" eb="35">
      <t>ユウシカクシャ</t>
    </rPh>
    <phoneticPr fontId="1"/>
  </si>
  <si>
    <t>　○ファイル名を「2019ビーチ予選○○高校（男子or女子）」と付けてExcel形式でそのまま送信</t>
    <rPh sb="16" eb="18">
      <t>ヨセン</t>
    </rPh>
    <phoneticPr fontId="1"/>
  </si>
  <si>
    <t>【高体連主催大会参加者登録制度】※本大会は「災害補償関係制度」の適用はありません。</t>
    <rPh sb="1" eb="4">
      <t>コウタイレン</t>
    </rPh>
    <rPh sb="4" eb="6">
      <t>シュサイ</t>
    </rPh>
    <rPh sb="6" eb="8">
      <t>タイカイ</t>
    </rPh>
    <rPh sb="8" eb="11">
      <t>サンカシャ</t>
    </rPh>
    <rPh sb="11" eb="13">
      <t>トウロク</t>
    </rPh>
    <rPh sb="13" eb="15">
      <t>セイド</t>
    </rPh>
    <rPh sb="17" eb="20">
      <t>ホンタイカイ</t>
    </rPh>
    <rPh sb="22" eb="24">
      <t>サイガイ</t>
    </rPh>
    <rPh sb="24" eb="26">
      <t>ホショウ</t>
    </rPh>
    <rPh sb="26" eb="28">
      <t>カンケイ</t>
    </rPh>
    <rPh sb="28" eb="30">
      <t>セイド</t>
    </rPh>
    <rPh sb="32" eb="34">
      <t>テキヨウ</t>
    </rPh>
    <phoneticPr fontId="14"/>
  </si>
  <si>
    <r>
      <t>ビーチバレー県予選会</t>
    </r>
    <r>
      <rPr>
        <b/>
        <sz val="11"/>
        <color theme="1"/>
        <rFont val="ＭＳ 明朝"/>
        <family val="1"/>
        <charset val="128"/>
      </rPr>
      <t>（国民体育大会・ジュニア大会・近畿大会）</t>
    </r>
    <rPh sb="6" eb="7">
      <t>ケン</t>
    </rPh>
    <rPh sb="7" eb="9">
      <t>ヨセン</t>
    </rPh>
    <rPh sb="9" eb="10">
      <t>カイ</t>
    </rPh>
    <rPh sb="11" eb="17">
      <t>コクミンタイイクタイカイ</t>
    </rPh>
    <rPh sb="22" eb="24">
      <t>タイカイ</t>
    </rPh>
    <rPh sb="25" eb="27">
      <t>キンキ</t>
    </rPh>
    <rPh sb="27" eb="29">
      <t>タイカイ</t>
    </rPh>
    <phoneticPr fontId="1"/>
  </si>
  <si>
    <t>氏名</t>
    <rPh sb="0" eb="2">
      <t>シメイ</t>
    </rPh>
    <phoneticPr fontId="1"/>
  </si>
  <si>
    <t xml:space="preserve">チーム
構成選手
</t>
    <rPh sb="4" eb="6">
      <t>コウセイ</t>
    </rPh>
    <rPh sb="6" eb="8">
      <t>センシュ</t>
    </rPh>
    <phoneticPr fontId="1"/>
  </si>
  <si>
    <t>ふりがな</t>
    <phoneticPr fontId="1"/>
  </si>
  <si>
    <t>学校名</t>
    <rPh sb="0" eb="3">
      <t>ガッコウメイ</t>
    </rPh>
    <phoneticPr fontId="1"/>
  </si>
  <si>
    <t>学年</t>
    <rPh sb="0" eb="2">
      <t>ガクネン</t>
    </rPh>
    <phoneticPr fontId="1"/>
  </si>
  <si>
    <t>年</t>
    <rPh sb="0" eb="1">
      <t>ネン</t>
    </rPh>
    <phoneticPr fontId="1"/>
  </si>
  <si>
    <t>　貴チーム　ビーチバレー奈良県予選会の出場申込を確かに受付ました。</t>
    <rPh sb="12" eb="15">
      <t>ナラケン</t>
    </rPh>
    <rPh sb="15" eb="17">
      <t>ヨセン</t>
    </rPh>
    <rPh sb="17" eb="18">
      <t>カイ</t>
    </rPh>
    <phoneticPr fontId="1"/>
  </si>
  <si>
    <t>※構成選手の所属が異なる場合は両方の学校について記入</t>
    <rPh sb="15" eb="17">
      <t>リョウホウ</t>
    </rPh>
    <rPh sb="18" eb="20">
      <t>ガッコウ</t>
    </rPh>
    <rPh sb="24" eb="26">
      <t>キニュウ</t>
    </rPh>
    <phoneticPr fontId="1"/>
  </si>
  <si>
    <t>選手
所属校</t>
    <rPh sb="0" eb="2">
      <t>センシュ</t>
    </rPh>
    <rPh sb="3" eb="5">
      <t>ショゾク</t>
    </rPh>
    <rPh sb="5" eb="6">
      <t>コウ</t>
    </rPh>
    <phoneticPr fontId="1"/>
  </si>
  <si>
    <t>申込責任者
(校長）</t>
    <rPh sb="0" eb="2">
      <t>モウシコミ</t>
    </rPh>
    <rPh sb="2" eb="5">
      <t>セキニンシャ</t>
    </rPh>
    <rPh sb="7" eb="9">
      <t>コウチョウ</t>
    </rPh>
    <phoneticPr fontId="1"/>
  </si>
  <si>
    <t>公印</t>
    <rPh sb="0" eb="2">
      <t>コウイン</t>
    </rPh>
    <phoneticPr fontId="1"/>
  </si>
  <si>
    <t>引率責任者(監督）</t>
    <rPh sb="0" eb="2">
      <t>インソツ</t>
    </rPh>
    <rPh sb="2" eb="5">
      <t>セキニンシャ</t>
    </rPh>
    <rPh sb="6" eb="8">
      <t>カントク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</si>
</sst>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9"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24"/>
      <color theme="1"/>
      <name val="ＭＳ 明朝"/>
      <family val="1"/>
      <charset val="128"/>
    </font>
    <font>
      <sz val="14"/>
      <color theme="1"/>
      <name val="ＭＳ 明朝"/>
      <family val="1"/>
      <charset val="128"/>
    </font>
    <font>
      <sz val="16"/>
      <color theme="1"/>
      <name val="ＭＳ 明朝"/>
      <family val="1"/>
      <charset val="128"/>
    </font>
    <font>
      <b/>
      <sz val="24"/>
      <color theme="1"/>
      <name val="ＭＳ 明朝"/>
      <family val="1"/>
      <charset val="128"/>
    </font>
    <font>
      <sz val="10"/>
      <color theme="1"/>
      <name val="ＭＳ 明朝"/>
      <family val="1"/>
      <charset val="128"/>
    </font>
    <font>
      <sz val="8"/>
      <color theme="1"/>
      <name val="ＭＳ 明朝"/>
      <family val="1"/>
      <charset val="128"/>
    </font>
    <font>
      <sz val="14"/>
      <name val="ＭＳ 明朝"/>
      <family val="1"/>
      <charset val="128"/>
    </font>
    <font>
      <sz val="18"/>
      <color theme="1"/>
      <name val="HGS明朝B"/>
      <family val="1"/>
      <charset val="128"/>
    </font>
    <font>
      <sz val="9"/>
      <color theme="1"/>
      <name val="ＭＳ 明朝"/>
      <family val="1"/>
      <charset val="128"/>
    </font>
    <font>
      <sz val="11"/>
      <color rgb="FF000000"/>
      <name val="ＭＳ 明朝"/>
      <family val="1"/>
      <charset val="128"/>
    </font>
    <font>
      <sz val="6"/>
      <name val="ＭＳ Ｐゴシック"/>
      <family val="3"/>
      <charset val="128"/>
    </font>
    <font>
      <sz val="10"/>
      <color rgb="FF000000"/>
      <name val="ＭＳ 明朝"/>
      <family val="1"/>
      <charset val="128"/>
    </font>
    <font>
      <b/>
      <sz val="16"/>
      <color theme="1"/>
      <name val="ＭＳ 明朝"/>
      <family val="1"/>
      <charset val="128"/>
    </font>
    <font>
      <b/>
      <sz val="11"/>
      <color theme="1"/>
      <name val="ＭＳ 明朝"/>
      <family val="1"/>
      <charset val="128"/>
    </font>
    <font>
      <sz val="18"/>
      <color theme="1"/>
      <name val="ＭＳ 明朝"/>
      <family val="1"/>
      <charset val="128"/>
    </font>
  </fonts>
  <fills count="5">
    <fill>
      <patternFill patternType="none"/>
    </fill>
    <fill>
      <patternFill patternType="gray125"/>
    </fill>
    <fill>
      <patternFill patternType="solid">
        <fgColor theme="6" tint="0.39994506668294322"/>
        <bgColor rgb="FF000000"/>
      </patternFill>
    </fill>
    <fill>
      <patternFill patternType="solid">
        <fgColor theme="7" tint="0.59996337778862885"/>
        <bgColor indexed="64"/>
      </patternFill>
    </fill>
    <fill>
      <patternFill patternType="solid">
        <fgColor theme="7" tint="0.59996337778862885"/>
        <bgColor rgb="FF000000"/>
      </patternFill>
    </fill>
  </fills>
  <borders count="48">
    <border>
      <left/>
      <right/>
      <top/>
      <bottom/>
      <diagonal/>
    </border>
    <border>
      <left/>
      <right/>
      <top/>
      <bottom style="double">
        <color auto="1"/>
      </bottom>
      <diagonal/>
    </border>
    <border>
      <left/>
      <right/>
      <top style="double">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thin">
        <color auto="1"/>
      </left>
      <right/>
      <top style="hair">
        <color auto="1"/>
      </top>
      <bottom/>
      <diagonal/>
    </border>
    <border>
      <left style="thin">
        <color auto="1"/>
      </left>
      <right/>
      <top/>
      <bottom style="medium">
        <color auto="1"/>
      </bottom>
      <diagonal/>
    </border>
    <border>
      <left/>
      <right style="thin">
        <color auto="1"/>
      </right>
      <top style="hair">
        <color auto="1"/>
      </top>
      <bottom/>
      <diagonal/>
    </border>
    <border>
      <left/>
      <right style="thin">
        <color auto="1"/>
      </right>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diagonal/>
    </border>
    <border>
      <left/>
      <right style="medium">
        <color auto="1"/>
      </right>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s>
  <cellStyleXfs count="1">
    <xf numFmtId="0" fontId="0" fillId="0" borderId="0"/>
  </cellStyleXfs>
  <cellXfs count="130">
    <xf numFmtId="0" fontId="0" fillId="0" borderId="0" xfId="0"/>
    <xf numFmtId="0" fontId="2" fillId="3" borderId="0" xfId="0" applyFont="1" applyFill="1" applyAlignment="1" applyProtection="1">
      <alignment horizontal="distributed" vertical="center"/>
    </xf>
    <xf numFmtId="0" fontId="3" fillId="3" borderId="0" xfId="0" applyFont="1" applyFill="1" applyAlignment="1" applyProtection="1">
      <alignment vertical="center"/>
    </xf>
    <xf numFmtId="0" fontId="2" fillId="3" borderId="0" xfId="0" applyFont="1" applyFill="1" applyAlignment="1" applyProtection="1"/>
    <xf numFmtId="0" fontId="2" fillId="0" borderId="3" xfId="0" applyFont="1" applyBorder="1" applyAlignment="1" applyProtection="1">
      <alignment horizontal="distributed" vertical="center"/>
    </xf>
    <xf numFmtId="0" fontId="2" fillId="0" borderId="4"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2" fillId="0" borderId="7"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3" fillId="0" borderId="8" xfId="0" applyFont="1" applyBorder="1" applyAlignment="1" applyProtection="1">
      <alignment horizontal="distributed" vertical="center"/>
    </xf>
    <xf numFmtId="0" fontId="2" fillId="3" borderId="0" xfId="0" applyFont="1" applyFill="1" applyAlignment="1" applyProtection="1">
      <alignment vertical="center"/>
    </xf>
    <xf numFmtId="0" fontId="2" fillId="3" borderId="0" xfId="0" applyFont="1" applyFill="1" applyAlignment="1" applyProtection="1">
      <alignment horizontal="center" vertical="center"/>
    </xf>
    <xf numFmtId="0" fontId="12" fillId="0" borderId="41" xfId="0" applyFont="1" applyBorder="1" applyAlignment="1" applyProtection="1">
      <alignment vertical="center"/>
    </xf>
    <xf numFmtId="0" fontId="5" fillId="0" borderId="13" xfId="0" applyFont="1" applyBorder="1" applyAlignment="1" applyProtection="1">
      <alignment vertical="center"/>
    </xf>
    <xf numFmtId="0" fontId="2" fillId="0" borderId="42" xfId="0" applyFont="1" applyBorder="1" applyAlignment="1" applyProtection="1">
      <alignment vertical="center"/>
    </xf>
    <xf numFmtId="0" fontId="2" fillId="0" borderId="43" xfId="0" applyFont="1" applyBorder="1" applyAlignment="1" applyProtection="1">
      <alignment vertical="center"/>
    </xf>
    <xf numFmtId="0" fontId="12" fillId="0" borderId="44" xfId="0" applyFont="1" applyBorder="1" applyAlignment="1" applyProtection="1"/>
    <xf numFmtId="0" fontId="2" fillId="3" borderId="1" xfId="0" applyFont="1" applyFill="1" applyBorder="1" applyAlignment="1" applyProtection="1">
      <alignment horizontal="distributed" vertical="center"/>
    </xf>
    <xf numFmtId="0" fontId="2" fillId="3" borderId="2" xfId="0" applyFont="1" applyFill="1" applyBorder="1" applyAlignment="1" applyProtection="1">
      <alignment horizontal="distributed" vertical="center"/>
    </xf>
    <xf numFmtId="14" fontId="2" fillId="3" borderId="2" xfId="0" applyNumberFormat="1" applyFont="1" applyFill="1" applyBorder="1" applyAlignment="1" applyProtection="1">
      <alignment vertical="center"/>
    </xf>
    <xf numFmtId="0" fontId="2" fillId="3" borderId="0" xfId="0" applyFont="1" applyFill="1" applyBorder="1" applyAlignment="1" applyProtection="1">
      <alignment horizontal="distributed" vertical="center"/>
    </xf>
    <xf numFmtId="0" fontId="4" fillId="3" borderId="0" xfId="0" applyFont="1" applyFill="1" applyAlignment="1" applyProtection="1">
      <alignment vertical="justify"/>
    </xf>
    <xf numFmtId="0" fontId="2" fillId="3" borderId="0" xfId="0" applyFont="1" applyFill="1" applyAlignment="1" applyProtection="1">
      <alignment horizontal="left" vertical="center"/>
    </xf>
    <xf numFmtId="0" fontId="5" fillId="3" borderId="0" xfId="0" applyFont="1" applyFill="1" applyAlignment="1" applyProtection="1">
      <alignment horizontal="left"/>
    </xf>
    <xf numFmtId="0" fontId="2" fillId="3" borderId="21" xfId="0" applyFont="1" applyFill="1" applyBorder="1" applyAlignment="1" applyProtection="1">
      <alignment horizontal="distributed" vertical="center"/>
    </xf>
    <xf numFmtId="0" fontId="2" fillId="3" borderId="21" xfId="0" applyFont="1" applyFill="1" applyBorder="1" applyAlignment="1" applyProtection="1">
      <alignment horizontal="right" vertical="center"/>
    </xf>
    <xf numFmtId="0" fontId="2" fillId="3" borderId="16" xfId="0" applyFont="1" applyFill="1" applyBorder="1" applyAlignment="1" applyProtection="1">
      <alignment horizontal="distributed" vertical="center"/>
    </xf>
    <xf numFmtId="0" fontId="2" fillId="3" borderId="16" xfId="0" applyFont="1" applyFill="1" applyBorder="1" applyAlignment="1" applyProtection="1">
      <alignment horizontal="right" vertical="center"/>
    </xf>
    <xf numFmtId="0" fontId="13" fillId="4" borderId="0" xfId="0" applyFont="1" applyFill="1" applyBorder="1" applyAlignment="1" applyProtection="1">
      <alignment horizontal="distributed" vertical="center"/>
    </xf>
    <xf numFmtId="0" fontId="13" fillId="4" borderId="0" xfId="0" applyFont="1" applyFill="1" applyBorder="1" applyAlignment="1" applyProtection="1">
      <alignment vertical="center"/>
    </xf>
    <xf numFmtId="0" fontId="15" fillId="4" borderId="0" xfId="0" applyFont="1" applyFill="1" applyBorder="1" applyAlignment="1" applyProtection="1">
      <alignment horizontal="left" vertical="center"/>
    </xf>
    <xf numFmtId="0" fontId="2" fillId="0" borderId="0" xfId="0" applyFont="1" applyAlignment="1" applyProtection="1">
      <alignment horizontal="distributed" vertical="center"/>
    </xf>
    <xf numFmtId="0" fontId="2" fillId="0" borderId="0" xfId="0" applyFont="1" applyAlignment="1" applyProtection="1"/>
    <xf numFmtId="0" fontId="15" fillId="2" borderId="0" xfId="0" applyFont="1" applyFill="1" applyBorder="1" applyAlignment="1" applyProtection="1">
      <alignment horizontal="left" vertical="center"/>
    </xf>
    <xf numFmtId="0" fontId="2" fillId="0" borderId="0" xfId="0" applyFont="1" applyAlignment="1" applyProtection="1">
      <alignment horizontal="left" vertical="center"/>
    </xf>
    <xf numFmtId="0" fontId="2" fillId="3" borderId="0" xfId="0" applyFont="1" applyFill="1" applyAlignment="1" applyProtection="1">
      <alignment horizontal="left" vertical="center" wrapText="1"/>
    </xf>
    <xf numFmtId="0" fontId="11" fillId="3" borderId="0"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10" fillId="3" borderId="14" xfId="0" applyNumberFormat="1" applyFont="1" applyFill="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6" fillId="0" borderId="24"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3" fillId="3" borderId="30"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3" fillId="3" borderId="14" xfId="0" applyFont="1" applyFill="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3" borderId="0" xfId="0" applyFont="1" applyFill="1" applyAlignment="1" applyProtection="1">
      <alignment horizontal="left" vertical="center"/>
    </xf>
    <xf numFmtId="0" fontId="13" fillId="4" borderId="0" xfId="0" applyFont="1" applyFill="1" applyBorder="1" applyAlignment="1" applyProtection="1">
      <alignment horizontal="left" vertical="center"/>
    </xf>
    <xf numFmtId="0" fontId="15" fillId="4" borderId="0" xfId="0" applyFont="1" applyFill="1" applyBorder="1" applyAlignment="1" applyProtection="1">
      <alignment horizontal="left" vertical="center"/>
    </xf>
    <xf numFmtId="0" fontId="5" fillId="3" borderId="0" xfId="0" applyFont="1" applyFill="1" applyAlignment="1" applyProtection="1">
      <alignment horizontal="left"/>
    </xf>
    <xf numFmtId="0" fontId="2" fillId="3" borderId="0" xfId="0" applyFont="1" applyFill="1" applyAlignment="1" applyProtection="1">
      <alignment horizontal="left" vertical="center" wrapText="1"/>
    </xf>
    <xf numFmtId="0" fontId="2" fillId="3" borderId="0" xfId="0" applyFont="1" applyFill="1" applyAlignment="1" applyProtection="1">
      <alignment horizontal="center" vertical="center"/>
    </xf>
    <xf numFmtId="0" fontId="7" fillId="3" borderId="0" xfId="0" applyFont="1" applyFill="1" applyAlignment="1" applyProtection="1">
      <alignment horizontal="center" vertical="justify"/>
    </xf>
    <xf numFmtId="0" fontId="5" fillId="0" borderId="18"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3" fillId="3" borderId="0" xfId="0" applyFont="1" applyFill="1" applyAlignment="1" applyProtection="1">
      <alignment horizontal="center" vertical="center"/>
    </xf>
    <xf numFmtId="0" fontId="2" fillId="3" borderId="30"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6" fillId="3" borderId="0" xfId="0" applyFont="1" applyFill="1" applyAlignment="1" applyProtection="1">
      <alignment horizontal="distributed"/>
    </xf>
    <xf numFmtId="0" fontId="2" fillId="0" borderId="0" xfId="0" applyFont="1" applyAlignment="1" applyProtection="1">
      <alignment horizontal="left" vertical="center"/>
    </xf>
    <xf numFmtId="176" fontId="5" fillId="3" borderId="0" xfId="0" applyNumberFormat="1" applyFont="1" applyFill="1" applyAlignment="1" applyProtection="1">
      <alignment horizontal="distributed"/>
    </xf>
    <xf numFmtId="0" fontId="2" fillId="3" borderId="0" xfId="0" applyFont="1" applyFill="1" applyAlignment="1" applyProtection="1">
      <alignment horizontal="left"/>
    </xf>
    <xf numFmtId="0" fontId="3" fillId="3" borderId="0" xfId="0" applyFont="1" applyFill="1" applyAlignment="1" applyProtection="1">
      <alignment horizontal="distributed" vertical="center"/>
    </xf>
    <xf numFmtId="0" fontId="3" fillId="0" borderId="6"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7" fillId="3" borderId="0" xfId="0" applyFont="1" applyFill="1" applyAlignment="1" applyProtection="1">
      <alignment horizontal="left" vertical="center"/>
    </xf>
    <xf numFmtId="0" fontId="5" fillId="0" borderId="35" xfId="0" applyFont="1" applyBorder="1" applyAlignment="1" applyProtection="1">
      <alignment horizontal="center" vertical="center"/>
    </xf>
    <xf numFmtId="0" fontId="5" fillId="0" borderId="14" xfId="0" applyFont="1" applyBorder="1" applyAlignment="1" applyProtection="1">
      <alignment horizontal="center" vertical="center"/>
    </xf>
    <xf numFmtId="0" fontId="8" fillId="0" borderId="33" xfId="0" applyFont="1" applyBorder="1" applyAlignment="1" applyProtection="1">
      <alignment horizontal="distributed" vertical="center" indent="1"/>
      <protection locked="0"/>
    </xf>
    <xf numFmtId="0" fontId="9" fillId="3" borderId="12" xfId="0" applyFont="1" applyFill="1" applyBorder="1" applyAlignment="1" applyProtection="1">
      <alignment horizontal="left" wrapText="1"/>
    </xf>
    <xf numFmtId="0" fontId="9" fillId="3" borderId="0" xfId="0" applyFont="1" applyFill="1" applyBorder="1" applyAlignment="1" applyProtection="1">
      <alignment horizontal="left" wrapText="1"/>
    </xf>
    <xf numFmtId="0" fontId="8" fillId="3" borderId="0" xfId="0" applyFont="1" applyFill="1" applyAlignment="1" applyProtection="1">
      <alignment horizontal="left" vertical="center"/>
    </xf>
    <xf numFmtId="0" fontId="2" fillId="3" borderId="0" xfId="0" applyFont="1" applyFill="1" applyAlignment="1" applyProtection="1">
      <alignment horizontal="left" vertical="top" wrapText="1"/>
    </xf>
    <xf numFmtId="0" fontId="9" fillId="0" borderId="32" xfId="0" applyFont="1" applyBorder="1" applyAlignment="1" applyProtection="1">
      <alignment horizontal="center" vertical="center"/>
    </xf>
    <xf numFmtId="0" fontId="9" fillId="0" borderId="33" xfId="0" applyFont="1" applyBorder="1" applyAlignment="1" applyProtection="1">
      <alignment horizontal="center" vertical="center"/>
    </xf>
    <xf numFmtId="0" fontId="16" fillId="3" borderId="0" xfId="0" applyFont="1" applyFill="1" applyAlignment="1" applyProtection="1">
      <alignment horizontal="left"/>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2" fillId="0" borderId="38"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18" fillId="0" borderId="14" xfId="0" applyFont="1" applyBorder="1" applyAlignment="1" applyProtection="1">
      <alignment horizontal="distributed" vertical="center" indent="1"/>
      <protection locked="0"/>
    </xf>
    <xf numFmtId="0" fontId="12" fillId="0" borderId="40" xfId="0" applyFont="1" applyBorder="1" applyAlignment="1" applyProtection="1">
      <alignment horizontal="left"/>
    </xf>
    <xf numFmtId="0" fontId="12" fillId="0" borderId="4" xfId="0" applyFont="1" applyBorder="1" applyAlignment="1" applyProtection="1">
      <alignment horizontal="left"/>
    </xf>
    <xf numFmtId="0" fontId="12" fillId="0" borderId="5" xfId="0" applyFont="1" applyBorder="1" applyAlignment="1" applyProtection="1">
      <alignment horizontal="left"/>
    </xf>
    <xf numFmtId="0" fontId="6" fillId="0" borderId="18"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30" xfId="0" applyFont="1" applyBorder="1" applyAlignment="1" applyProtection="1">
      <alignment horizontal="distributed" vertical="center" indent="2"/>
      <protection locked="0"/>
    </xf>
    <xf numFmtId="0" fontId="6" fillId="0" borderId="23" xfId="0" applyFont="1" applyBorder="1" applyAlignment="1" applyProtection="1">
      <alignment horizontal="distributed" vertical="center" indent="2"/>
      <protection locked="0"/>
    </xf>
    <xf numFmtId="0" fontId="6" fillId="0" borderId="45" xfId="0" applyFont="1" applyBorder="1" applyAlignment="1" applyProtection="1">
      <alignment horizontal="distributed" vertical="center" indent="2"/>
      <protection locked="0"/>
    </xf>
    <xf numFmtId="0" fontId="6" fillId="0" borderId="46" xfId="0" applyFont="1" applyBorder="1" applyAlignment="1" applyProtection="1">
      <alignment horizontal="distributed" vertical="center" indent="2"/>
      <protection locked="0"/>
    </xf>
    <xf numFmtId="0" fontId="9" fillId="0" borderId="23" xfId="0" applyFont="1" applyBorder="1" applyAlignment="1" applyProtection="1">
      <alignment horizontal="center" vertical="center"/>
    </xf>
    <xf numFmtId="0" fontId="9" fillId="0" borderId="31"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47" xfId="0" applyFont="1" applyBorder="1" applyAlignment="1" applyProtection="1">
      <alignment horizontal="center" vertical="center"/>
    </xf>
    <xf numFmtId="0" fontId="6" fillId="0" borderId="14"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9" fillId="3" borderId="7" xfId="0" applyFont="1" applyFill="1" applyBorder="1" applyAlignment="1" applyProtection="1">
      <alignment horizontal="left" vertical="center"/>
    </xf>
    <xf numFmtId="0" fontId="2" fillId="3" borderId="13" xfId="0" applyFont="1" applyFill="1" applyBorder="1" applyAlignment="1" applyProtection="1">
      <alignment horizontal="left" vertical="top" wrapText="1"/>
    </xf>
    <xf numFmtId="0" fontId="9" fillId="0" borderId="35"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9" fillId="0" borderId="38" xfId="0" applyFont="1" applyBorder="1" applyAlignment="1" applyProtection="1">
      <alignment horizontal="center" vertical="center" wrapText="1"/>
    </xf>
    <xf numFmtId="0" fontId="2" fillId="0" borderId="43" xfId="0" applyFont="1" applyBorder="1" applyAlignment="1" applyProtection="1">
      <alignment horizontal="left" vertical="center"/>
    </xf>
    <xf numFmtId="0" fontId="9" fillId="0" borderId="33" xfId="0" applyFont="1" applyBorder="1" applyAlignment="1" applyProtection="1">
      <alignment horizontal="left"/>
    </xf>
    <xf numFmtId="0" fontId="9" fillId="0" borderId="34" xfId="0" applyFont="1" applyBorder="1" applyAlignment="1" applyProtection="1">
      <alignment horizontal="left"/>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8"/>
  <sheetViews>
    <sheetView showGridLines="0" tabSelected="1" view="pageBreakPreview" zoomScaleNormal="75" zoomScaleSheetLayoutView="100" workbookViewId="0">
      <selection activeCell="AD23" sqref="AD23:AL24"/>
    </sheetView>
  </sheetViews>
  <sheetFormatPr defaultColWidth="9" defaultRowHeight="13.5" x14ac:dyDescent="0.15"/>
  <cols>
    <col min="1" max="39" width="2.5" style="31" customWidth="1"/>
    <col min="40" max="16384" width="9" style="31"/>
  </cols>
  <sheetData>
    <row r="1" spans="1:42" ht="20.100000000000001" customHeight="1" x14ac:dyDescent="0.15">
      <c r="A1" s="1"/>
      <c r="B1" s="36"/>
      <c r="C1" s="36"/>
      <c r="D1" s="36"/>
      <c r="E1" s="36"/>
      <c r="F1" s="36"/>
      <c r="G1" s="36"/>
      <c r="H1" s="36"/>
      <c r="I1" s="36"/>
      <c r="J1" s="36"/>
      <c r="K1" s="36"/>
      <c r="L1" s="36"/>
      <c r="M1" s="36"/>
      <c r="N1" s="36"/>
      <c r="O1" s="36"/>
      <c r="P1" s="1"/>
      <c r="Q1" s="1"/>
      <c r="R1" s="1"/>
      <c r="S1" s="1"/>
      <c r="T1" s="1"/>
      <c r="U1" s="1"/>
      <c r="V1" s="1"/>
      <c r="W1" s="1"/>
      <c r="X1" s="1"/>
      <c r="Y1" s="1"/>
      <c r="Z1" s="1"/>
      <c r="AA1" s="1"/>
      <c r="AB1" s="1"/>
      <c r="AC1" s="1"/>
      <c r="AD1" s="1"/>
      <c r="AE1" s="1"/>
      <c r="AF1" s="1"/>
      <c r="AG1" s="1"/>
      <c r="AH1" s="1"/>
      <c r="AI1" s="1"/>
      <c r="AJ1" s="1"/>
      <c r="AK1" s="1"/>
      <c r="AL1" s="1"/>
      <c r="AM1" s="1"/>
    </row>
    <row r="2" spans="1:42" ht="15" customHeight="1" x14ac:dyDescent="0.15">
      <c r="A2" s="83" t="s">
        <v>25</v>
      </c>
      <c r="B2" s="83"/>
      <c r="C2" s="83"/>
      <c r="D2" s="83"/>
      <c r="E2" s="83"/>
      <c r="F2" s="83"/>
      <c r="G2" s="83"/>
      <c r="H2" s="83"/>
      <c r="I2" s="83"/>
      <c r="J2" s="83"/>
      <c r="K2" s="83"/>
      <c r="L2" s="83"/>
      <c r="M2" s="83"/>
      <c r="N2" s="83"/>
      <c r="O2" s="83"/>
      <c r="P2" s="83"/>
      <c r="Q2" s="83"/>
      <c r="R2" s="83"/>
      <c r="S2" s="83"/>
      <c r="T2" s="83"/>
      <c r="U2" s="2"/>
      <c r="V2" s="1"/>
      <c r="W2" s="1"/>
      <c r="X2" s="1"/>
      <c r="Y2" s="1"/>
      <c r="Z2" s="1"/>
      <c r="AA2" s="1"/>
      <c r="AB2" s="1"/>
      <c r="AC2" s="1"/>
      <c r="AD2" s="1"/>
      <c r="AE2" s="1"/>
      <c r="AF2" s="1"/>
      <c r="AG2" s="1"/>
      <c r="AH2" s="50" t="s">
        <v>15</v>
      </c>
      <c r="AI2" s="51"/>
      <c r="AJ2" s="51"/>
      <c r="AK2" s="52"/>
      <c r="AL2" s="1"/>
      <c r="AM2" s="1"/>
    </row>
    <row r="3" spans="1:42" ht="15" customHeight="1" x14ac:dyDescent="0.15">
      <c r="A3" s="96" t="s">
        <v>30</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3"/>
      <c r="AH3" s="53"/>
      <c r="AI3" s="54"/>
      <c r="AJ3" s="54"/>
      <c r="AK3" s="55"/>
      <c r="AL3" s="3"/>
      <c r="AM3" s="3"/>
      <c r="AN3" s="32"/>
      <c r="AO3" s="32"/>
      <c r="AP3" s="32"/>
    </row>
    <row r="4" spans="1:42" ht="15" customHeight="1" x14ac:dyDescent="0.15">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3"/>
      <c r="AH4" s="53"/>
      <c r="AI4" s="54"/>
      <c r="AJ4" s="54"/>
      <c r="AK4" s="55"/>
      <c r="AL4" s="3"/>
      <c r="AM4" s="3"/>
      <c r="AN4" s="32"/>
      <c r="AO4" s="32"/>
      <c r="AP4" s="32"/>
    </row>
    <row r="5" spans="1:42" ht="15" customHeight="1" thickBot="1" x14ac:dyDescent="0.2">
      <c r="A5" s="86" t="s">
        <v>16</v>
      </c>
      <c r="B5" s="86"/>
      <c r="C5" s="86"/>
      <c r="D5" s="86"/>
      <c r="E5" s="86"/>
      <c r="F5" s="86"/>
      <c r="G5" s="86"/>
      <c r="H5" s="86"/>
      <c r="I5" s="86"/>
      <c r="J5" s="86"/>
      <c r="K5" s="86"/>
      <c r="L5" s="86"/>
      <c r="M5" s="86"/>
      <c r="N5" s="86"/>
      <c r="O5" s="1"/>
      <c r="P5" s="1"/>
      <c r="Q5" s="1"/>
      <c r="R5" s="1"/>
      <c r="S5" s="1"/>
      <c r="T5" s="1"/>
      <c r="U5" s="1"/>
      <c r="V5" s="1"/>
      <c r="W5" s="1"/>
      <c r="X5" s="1"/>
      <c r="Y5" s="1"/>
      <c r="Z5" s="1"/>
      <c r="AA5" s="1"/>
      <c r="AB5" s="1"/>
      <c r="AC5" s="1"/>
      <c r="AD5" s="1"/>
      <c r="AE5" s="1"/>
      <c r="AF5" s="1"/>
      <c r="AG5" s="1"/>
      <c r="AH5" s="1"/>
      <c r="AI5" s="1"/>
      <c r="AJ5" s="1"/>
      <c r="AK5" s="1"/>
      <c r="AL5" s="1"/>
      <c r="AM5" s="1"/>
    </row>
    <row r="6" spans="1:42" ht="15" customHeight="1" x14ac:dyDescent="0.15">
      <c r="A6" s="86"/>
      <c r="B6" s="86"/>
      <c r="C6" s="86"/>
      <c r="D6" s="86"/>
      <c r="E6" s="86"/>
      <c r="F6" s="86"/>
      <c r="G6" s="86"/>
      <c r="H6" s="86"/>
      <c r="I6" s="86"/>
      <c r="J6" s="86"/>
      <c r="K6" s="86"/>
      <c r="L6" s="86"/>
      <c r="M6" s="86"/>
      <c r="N6" s="86"/>
      <c r="O6" s="1"/>
      <c r="P6" s="1"/>
      <c r="Q6" s="1"/>
      <c r="R6" s="1"/>
      <c r="S6" s="1"/>
      <c r="T6" s="1"/>
      <c r="U6" s="1"/>
      <c r="V6" s="4"/>
      <c r="W6" s="5"/>
      <c r="X6" s="5"/>
      <c r="Y6" s="5"/>
      <c r="Z6" s="5"/>
      <c r="AA6" s="56"/>
      <c r="AB6" s="56"/>
      <c r="AC6" s="56"/>
      <c r="AD6" s="56"/>
      <c r="AE6" s="5"/>
      <c r="AF6" s="5"/>
      <c r="AG6" s="56"/>
      <c r="AH6" s="56"/>
      <c r="AI6" s="56"/>
      <c r="AJ6" s="56"/>
      <c r="AK6" s="8"/>
      <c r="AL6" s="1"/>
      <c r="AM6" s="1"/>
    </row>
    <row r="7" spans="1:42" ht="15" customHeight="1" thickBot="1" x14ac:dyDescent="0.2">
      <c r="A7" s="1"/>
      <c r="B7" s="1"/>
      <c r="C7" s="1"/>
      <c r="D7" s="1"/>
      <c r="E7" s="1"/>
      <c r="F7" s="1"/>
      <c r="G7" s="1"/>
      <c r="H7" s="1"/>
      <c r="I7" s="1"/>
      <c r="J7" s="1"/>
      <c r="K7" s="1"/>
      <c r="L7" s="1"/>
      <c r="M7" s="1"/>
      <c r="N7" s="1"/>
      <c r="O7" s="1"/>
      <c r="P7" s="1"/>
      <c r="Q7" s="1"/>
      <c r="R7" s="1"/>
      <c r="S7" s="1"/>
      <c r="T7" s="1"/>
      <c r="U7" s="1"/>
      <c r="V7" s="84" t="s">
        <v>26</v>
      </c>
      <c r="W7" s="85"/>
      <c r="X7" s="85"/>
      <c r="Y7" s="85"/>
      <c r="Z7" s="85"/>
      <c r="AA7" s="57"/>
      <c r="AB7" s="57"/>
      <c r="AC7" s="57"/>
      <c r="AD7" s="57"/>
      <c r="AE7" s="6" t="s">
        <v>0</v>
      </c>
      <c r="AF7" s="7"/>
      <c r="AG7" s="57"/>
      <c r="AH7" s="57"/>
      <c r="AI7" s="57"/>
      <c r="AJ7" s="57"/>
      <c r="AK7" s="9" t="s">
        <v>1</v>
      </c>
      <c r="AL7" s="1"/>
      <c r="AM7" s="1"/>
    </row>
    <row r="8" spans="1:42" ht="15" customHeight="1" thickBo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42" ht="15" customHeight="1" x14ac:dyDescent="0.15">
      <c r="A9" s="1"/>
      <c r="B9" s="93" t="s">
        <v>32</v>
      </c>
      <c r="C9" s="93"/>
      <c r="D9" s="93"/>
      <c r="E9" s="93"/>
      <c r="F9" s="93"/>
      <c r="G9" s="94" t="s">
        <v>33</v>
      </c>
      <c r="H9" s="95"/>
      <c r="I9" s="95"/>
      <c r="J9" s="89"/>
      <c r="K9" s="89"/>
      <c r="L9" s="89"/>
      <c r="M9" s="89"/>
      <c r="N9" s="89"/>
      <c r="O9" s="89"/>
      <c r="P9" s="89"/>
      <c r="Q9" s="89"/>
      <c r="R9" s="89"/>
      <c r="S9" s="89"/>
      <c r="T9" s="89"/>
      <c r="U9" s="89"/>
      <c r="V9" s="89"/>
      <c r="W9" s="89"/>
      <c r="X9" s="89"/>
      <c r="Y9" s="89"/>
      <c r="Z9" s="102" t="s">
        <v>35</v>
      </c>
      <c r="AA9" s="103"/>
      <c r="AB9" s="104"/>
      <c r="AC9" s="1"/>
      <c r="AD9" s="39" t="s">
        <v>2</v>
      </c>
      <c r="AE9" s="40"/>
      <c r="AF9" s="40" t="s">
        <v>3</v>
      </c>
      <c r="AG9" s="41"/>
      <c r="AH9" s="90" t="s">
        <v>19</v>
      </c>
      <c r="AI9" s="91"/>
      <c r="AJ9" s="91"/>
      <c r="AK9" s="91"/>
      <c r="AL9" s="91"/>
      <c r="AM9" s="91"/>
    </row>
    <row r="10" spans="1:42" ht="15" customHeight="1" x14ac:dyDescent="0.15">
      <c r="A10" s="1"/>
      <c r="B10" s="93"/>
      <c r="C10" s="93"/>
      <c r="D10" s="93"/>
      <c r="E10" s="93"/>
      <c r="F10" s="93"/>
      <c r="G10" s="87" t="s">
        <v>31</v>
      </c>
      <c r="H10" s="88"/>
      <c r="I10" s="88"/>
      <c r="J10" s="101"/>
      <c r="K10" s="101"/>
      <c r="L10" s="101"/>
      <c r="M10" s="101"/>
      <c r="N10" s="101"/>
      <c r="O10" s="101"/>
      <c r="P10" s="101"/>
      <c r="Q10" s="101"/>
      <c r="R10" s="101"/>
      <c r="S10" s="101"/>
      <c r="T10" s="101"/>
      <c r="U10" s="101"/>
      <c r="V10" s="101"/>
      <c r="W10" s="101"/>
      <c r="X10" s="101"/>
      <c r="Y10" s="101"/>
      <c r="Z10" s="105"/>
      <c r="AA10" s="106"/>
      <c r="AB10" s="13"/>
      <c r="AC10" s="10"/>
      <c r="AD10" s="42"/>
      <c r="AE10" s="43"/>
      <c r="AF10" s="46"/>
      <c r="AG10" s="47"/>
      <c r="AH10" s="90"/>
      <c r="AI10" s="91"/>
      <c r="AJ10" s="91"/>
      <c r="AK10" s="91"/>
      <c r="AL10" s="91"/>
      <c r="AM10" s="91"/>
    </row>
    <row r="11" spans="1:42" ht="15" customHeight="1" thickBot="1" x14ac:dyDescent="0.2">
      <c r="A11" s="1"/>
      <c r="B11" s="93"/>
      <c r="C11" s="93"/>
      <c r="D11" s="93"/>
      <c r="E11" s="93"/>
      <c r="F11" s="93"/>
      <c r="G11" s="87"/>
      <c r="H11" s="88"/>
      <c r="I11" s="88"/>
      <c r="J11" s="101"/>
      <c r="K11" s="101"/>
      <c r="L11" s="101"/>
      <c r="M11" s="101"/>
      <c r="N11" s="101"/>
      <c r="O11" s="101"/>
      <c r="P11" s="101"/>
      <c r="Q11" s="101"/>
      <c r="R11" s="101"/>
      <c r="S11" s="101"/>
      <c r="T11" s="101"/>
      <c r="U11" s="101"/>
      <c r="V11" s="101"/>
      <c r="W11" s="101"/>
      <c r="X11" s="101"/>
      <c r="Y11" s="101"/>
      <c r="Z11" s="107"/>
      <c r="AA11" s="108"/>
      <c r="AB11" s="12" t="s">
        <v>36</v>
      </c>
      <c r="AC11" s="10"/>
      <c r="AD11" s="44"/>
      <c r="AE11" s="45"/>
      <c r="AF11" s="48"/>
      <c r="AG11" s="49"/>
      <c r="AH11" s="90"/>
      <c r="AI11" s="91"/>
      <c r="AJ11" s="91"/>
      <c r="AK11" s="91"/>
      <c r="AL11" s="91"/>
      <c r="AM11" s="91"/>
    </row>
    <row r="12" spans="1:42" ht="15" customHeight="1" thickBot="1" x14ac:dyDescent="0.2">
      <c r="A12" s="1"/>
      <c r="B12" s="93"/>
      <c r="C12" s="93"/>
      <c r="D12" s="93"/>
      <c r="E12" s="93"/>
      <c r="F12" s="93"/>
      <c r="G12" s="97" t="s">
        <v>34</v>
      </c>
      <c r="H12" s="98"/>
      <c r="I12" s="98"/>
      <c r="J12" s="99"/>
      <c r="K12" s="99"/>
      <c r="L12" s="99"/>
      <c r="M12" s="99"/>
      <c r="N12" s="99"/>
      <c r="O12" s="99"/>
      <c r="P12" s="99"/>
      <c r="Q12" s="99"/>
      <c r="R12" s="99"/>
      <c r="S12" s="99"/>
      <c r="T12" s="99"/>
      <c r="U12" s="99"/>
      <c r="V12" s="99"/>
      <c r="W12" s="99"/>
      <c r="X12" s="99"/>
      <c r="Y12" s="99"/>
      <c r="Z12" s="99"/>
      <c r="AA12" s="99"/>
      <c r="AB12" s="100"/>
      <c r="AC12" s="10"/>
      <c r="AD12" s="10"/>
      <c r="AE12" s="10"/>
      <c r="AF12" s="10"/>
      <c r="AG12" s="10"/>
      <c r="AH12" s="11"/>
      <c r="AI12" s="11"/>
      <c r="AJ12" s="11"/>
      <c r="AK12" s="11"/>
      <c r="AL12" s="10"/>
      <c r="AM12" s="1"/>
    </row>
    <row r="13" spans="1:42" ht="15" customHeight="1" x14ac:dyDescent="0.15">
      <c r="A13" s="1"/>
      <c r="B13" s="93"/>
      <c r="C13" s="93"/>
      <c r="D13" s="93"/>
      <c r="E13" s="93"/>
      <c r="F13" s="93"/>
      <c r="G13" s="94" t="s">
        <v>33</v>
      </c>
      <c r="H13" s="95"/>
      <c r="I13" s="95"/>
      <c r="J13" s="89"/>
      <c r="K13" s="89"/>
      <c r="L13" s="89"/>
      <c r="M13" s="89"/>
      <c r="N13" s="89"/>
      <c r="O13" s="89"/>
      <c r="P13" s="89"/>
      <c r="Q13" s="89"/>
      <c r="R13" s="89"/>
      <c r="S13" s="89"/>
      <c r="T13" s="89"/>
      <c r="U13" s="89"/>
      <c r="V13" s="89"/>
      <c r="W13" s="89"/>
      <c r="X13" s="89"/>
      <c r="Y13" s="89"/>
      <c r="Z13" s="102" t="s">
        <v>35</v>
      </c>
      <c r="AA13" s="103"/>
      <c r="AB13" s="104"/>
      <c r="AC13" s="10"/>
      <c r="AD13" s="10"/>
      <c r="AE13" s="10"/>
      <c r="AF13" s="10"/>
      <c r="AG13" s="10"/>
      <c r="AH13" s="11"/>
      <c r="AI13" s="11"/>
      <c r="AJ13" s="11"/>
      <c r="AK13" s="11"/>
      <c r="AL13" s="10"/>
      <c r="AM13" s="1"/>
    </row>
    <row r="14" spans="1:42" ht="15" customHeight="1" x14ac:dyDescent="0.15">
      <c r="A14" s="1"/>
      <c r="B14" s="93"/>
      <c r="C14" s="93"/>
      <c r="D14" s="93"/>
      <c r="E14" s="93"/>
      <c r="F14" s="93"/>
      <c r="G14" s="87" t="s">
        <v>31</v>
      </c>
      <c r="H14" s="88"/>
      <c r="I14" s="88"/>
      <c r="J14" s="101"/>
      <c r="K14" s="101"/>
      <c r="L14" s="101"/>
      <c r="M14" s="101"/>
      <c r="N14" s="101"/>
      <c r="O14" s="101"/>
      <c r="P14" s="101"/>
      <c r="Q14" s="101"/>
      <c r="R14" s="101"/>
      <c r="S14" s="101"/>
      <c r="T14" s="101"/>
      <c r="U14" s="101"/>
      <c r="V14" s="101"/>
      <c r="W14" s="101"/>
      <c r="X14" s="101"/>
      <c r="Y14" s="101"/>
      <c r="Z14" s="105"/>
      <c r="AA14" s="106"/>
      <c r="AB14" s="13"/>
      <c r="AC14" s="10"/>
      <c r="AD14" s="10"/>
      <c r="AE14" s="10"/>
      <c r="AF14" s="10"/>
      <c r="AG14" s="10"/>
      <c r="AH14" s="11"/>
      <c r="AI14" s="11"/>
      <c r="AJ14" s="11"/>
      <c r="AK14" s="11"/>
      <c r="AL14" s="10"/>
      <c r="AM14" s="1"/>
    </row>
    <row r="15" spans="1:42" ht="15" customHeight="1" x14ac:dyDescent="0.15">
      <c r="A15" s="1"/>
      <c r="B15" s="93"/>
      <c r="C15" s="93"/>
      <c r="D15" s="93"/>
      <c r="E15" s="93"/>
      <c r="F15" s="93"/>
      <c r="G15" s="87"/>
      <c r="H15" s="88"/>
      <c r="I15" s="88"/>
      <c r="J15" s="101"/>
      <c r="K15" s="101"/>
      <c r="L15" s="101"/>
      <c r="M15" s="101"/>
      <c r="N15" s="101"/>
      <c r="O15" s="101"/>
      <c r="P15" s="101"/>
      <c r="Q15" s="101"/>
      <c r="R15" s="101"/>
      <c r="S15" s="101"/>
      <c r="T15" s="101"/>
      <c r="U15" s="101"/>
      <c r="V15" s="101"/>
      <c r="W15" s="101"/>
      <c r="X15" s="101"/>
      <c r="Y15" s="101"/>
      <c r="Z15" s="107"/>
      <c r="AA15" s="108"/>
      <c r="AB15" s="12" t="s">
        <v>36</v>
      </c>
      <c r="AC15" s="10"/>
      <c r="AD15" s="10"/>
      <c r="AE15" s="10"/>
      <c r="AF15" s="10"/>
      <c r="AG15" s="10"/>
      <c r="AH15" s="11"/>
      <c r="AI15" s="11"/>
      <c r="AJ15" s="11"/>
      <c r="AK15" s="11"/>
      <c r="AL15" s="10"/>
      <c r="AM15" s="1"/>
    </row>
    <row r="16" spans="1:42" ht="15" customHeight="1" thickBot="1" x14ac:dyDescent="0.2">
      <c r="A16" s="1"/>
      <c r="B16" s="93"/>
      <c r="C16" s="93"/>
      <c r="D16" s="93"/>
      <c r="E16" s="93"/>
      <c r="F16" s="93"/>
      <c r="G16" s="97" t="s">
        <v>34</v>
      </c>
      <c r="H16" s="98"/>
      <c r="I16" s="98"/>
      <c r="J16" s="99"/>
      <c r="K16" s="99"/>
      <c r="L16" s="99"/>
      <c r="M16" s="99"/>
      <c r="N16" s="99"/>
      <c r="O16" s="99"/>
      <c r="P16" s="99"/>
      <c r="Q16" s="99"/>
      <c r="R16" s="99"/>
      <c r="S16" s="99"/>
      <c r="T16" s="99"/>
      <c r="U16" s="99"/>
      <c r="V16" s="99"/>
      <c r="W16" s="99"/>
      <c r="X16" s="99"/>
      <c r="Y16" s="99"/>
      <c r="Z16" s="99"/>
      <c r="AA16" s="99"/>
      <c r="AB16" s="100"/>
      <c r="AC16" s="10"/>
      <c r="AD16" s="10"/>
      <c r="AE16" s="10"/>
      <c r="AF16" s="10"/>
      <c r="AG16" s="10"/>
      <c r="AH16" s="11"/>
      <c r="AI16" s="11"/>
      <c r="AJ16" s="11"/>
      <c r="AK16" s="11"/>
      <c r="AL16" s="10"/>
      <c r="AM16" s="1"/>
    </row>
    <row r="17" spans="1:39" ht="15" customHeight="1" x14ac:dyDescent="0.15">
      <c r="A17" s="1"/>
      <c r="B17" s="1"/>
      <c r="C17" s="1"/>
      <c r="D17" s="1"/>
      <c r="E17" s="1"/>
      <c r="F17" s="1"/>
      <c r="G17" s="1"/>
      <c r="H17" s="1"/>
      <c r="I17" s="1"/>
      <c r="J17" s="1"/>
      <c r="K17" s="1"/>
      <c r="L17" s="1"/>
      <c r="M17" s="1"/>
      <c r="N17" s="11"/>
      <c r="O17" s="11"/>
      <c r="P17" s="11"/>
      <c r="Q17" s="11"/>
      <c r="R17" s="11"/>
      <c r="S17" s="11"/>
      <c r="T17" s="11"/>
      <c r="U17" s="11"/>
      <c r="V17" s="11"/>
      <c r="W17" s="11"/>
      <c r="X17" s="11"/>
      <c r="Y17" s="11"/>
      <c r="Z17" s="11"/>
      <c r="AA17" s="11"/>
      <c r="AB17" s="11"/>
      <c r="AC17" s="10"/>
      <c r="AD17" s="10"/>
      <c r="AE17" s="10"/>
      <c r="AF17" s="10"/>
      <c r="AG17" s="10"/>
      <c r="AH17" s="11"/>
      <c r="AI17" s="11"/>
      <c r="AJ17" s="11"/>
      <c r="AK17" s="11"/>
      <c r="AL17" s="10"/>
      <c r="AM17" s="1"/>
    </row>
    <row r="18" spans="1:39" ht="15" customHeight="1" thickBot="1" x14ac:dyDescent="0.2">
      <c r="A18" s="1"/>
      <c r="B18" s="1"/>
      <c r="C18" s="1"/>
      <c r="D18" s="1"/>
      <c r="E18" s="1"/>
      <c r="F18" s="1"/>
      <c r="G18" s="121" t="s">
        <v>38</v>
      </c>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
    </row>
    <row r="19" spans="1:39" ht="15" customHeight="1" x14ac:dyDescent="0.15">
      <c r="A19" s="1"/>
      <c r="B19" s="93" t="s">
        <v>39</v>
      </c>
      <c r="C19" s="93"/>
      <c r="D19" s="93"/>
      <c r="E19" s="93"/>
      <c r="F19" s="122"/>
      <c r="G19" s="14"/>
      <c r="H19" s="15"/>
      <c r="I19" s="15"/>
      <c r="J19" s="127" t="str">
        <f>IF(J12="","",J12)</f>
        <v/>
      </c>
      <c r="K19" s="127"/>
      <c r="L19" s="127"/>
      <c r="M19" s="127"/>
      <c r="N19" s="127"/>
      <c r="O19" s="127"/>
      <c r="P19" s="127"/>
      <c r="Q19" s="127"/>
      <c r="R19" s="127"/>
      <c r="S19" s="127"/>
      <c r="T19" s="127"/>
      <c r="U19" s="127"/>
      <c r="V19" s="127"/>
      <c r="W19" s="127"/>
      <c r="X19" s="127"/>
      <c r="Y19" s="127"/>
      <c r="Z19" s="127"/>
      <c r="AA19" s="127"/>
      <c r="AB19" s="127"/>
      <c r="AC19" s="16"/>
      <c r="AD19" s="128" t="s">
        <v>42</v>
      </c>
      <c r="AE19" s="128"/>
      <c r="AF19" s="128"/>
      <c r="AG19" s="128"/>
      <c r="AH19" s="128"/>
      <c r="AI19" s="128"/>
      <c r="AJ19" s="128"/>
      <c r="AK19" s="128"/>
      <c r="AL19" s="129"/>
      <c r="AM19" s="1"/>
    </row>
    <row r="20" spans="1:39" ht="15" customHeight="1" x14ac:dyDescent="0.15">
      <c r="A20" s="1"/>
      <c r="B20" s="93"/>
      <c r="C20" s="93"/>
      <c r="D20" s="93"/>
      <c r="E20" s="93"/>
      <c r="F20" s="122"/>
      <c r="G20" s="123" t="s">
        <v>40</v>
      </c>
      <c r="H20" s="124"/>
      <c r="I20" s="124"/>
      <c r="J20" s="124"/>
      <c r="K20" s="109"/>
      <c r="L20" s="110"/>
      <c r="M20" s="110"/>
      <c r="N20" s="110"/>
      <c r="O20" s="110"/>
      <c r="P20" s="110"/>
      <c r="Q20" s="110"/>
      <c r="R20" s="110"/>
      <c r="S20" s="110"/>
      <c r="T20" s="110"/>
      <c r="U20" s="110"/>
      <c r="V20" s="110"/>
      <c r="W20" s="110"/>
      <c r="X20" s="110"/>
      <c r="Y20" s="110"/>
      <c r="Z20" s="110"/>
      <c r="AA20" s="113" t="s">
        <v>41</v>
      </c>
      <c r="AB20" s="113"/>
      <c r="AC20" s="114"/>
      <c r="AD20" s="117"/>
      <c r="AE20" s="117"/>
      <c r="AF20" s="117"/>
      <c r="AG20" s="117"/>
      <c r="AH20" s="117"/>
      <c r="AI20" s="117"/>
      <c r="AJ20" s="117"/>
      <c r="AK20" s="117"/>
      <c r="AL20" s="118"/>
      <c r="AM20" s="1"/>
    </row>
    <row r="21" spans="1:39" ht="15" customHeight="1" thickBot="1" x14ac:dyDescent="0.2">
      <c r="A21" s="1"/>
      <c r="B21" s="93"/>
      <c r="C21" s="93"/>
      <c r="D21" s="93"/>
      <c r="E21" s="93"/>
      <c r="F21" s="122"/>
      <c r="G21" s="125"/>
      <c r="H21" s="126"/>
      <c r="I21" s="126"/>
      <c r="J21" s="126"/>
      <c r="K21" s="111"/>
      <c r="L21" s="112"/>
      <c r="M21" s="112"/>
      <c r="N21" s="112"/>
      <c r="O21" s="112"/>
      <c r="P21" s="112"/>
      <c r="Q21" s="112"/>
      <c r="R21" s="112"/>
      <c r="S21" s="112"/>
      <c r="T21" s="112"/>
      <c r="U21" s="112"/>
      <c r="V21" s="112"/>
      <c r="W21" s="112"/>
      <c r="X21" s="112"/>
      <c r="Y21" s="112"/>
      <c r="Z21" s="112"/>
      <c r="AA21" s="115"/>
      <c r="AB21" s="115"/>
      <c r="AC21" s="116"/>
      <c r="AD21" s="119"/>
      <c r="AE21" s="119"/>
      <c r="AF21" s="119"/>
      <c r="AG21" s="119"/>
      <c r="AH21" s="119"/>
      <c r="AI21" s="119"/>
      <c r="AJ21" s="119"/>
      <c r="AK21" s="119"/>
      <c r="AL21" s="120"/>
      <c r="AM21" s="1"/>
    </row>
    <row r="22" spans="1:39" ht="15" customHeight="1" x14ac:dyDescent="0.15">
      <c r="A22" s="1"/>
      <c r="B22" s="93"/>
      <c r="C22" s="93"/>
      <c r="D22" s="93"/>
      <c r="E22" s="93"/>
      <c r="F22" s="122"/>
      <c r="G22" s="14"/>
      <c r="H22" s="15"/>
      <c r="I22" s="15"/>
      <c r="J22" s="127" t="str">
        <f>IF(J16="","",IF(J12=J16,"",J16))</f>
        <v/>
      </c>
      <c r="K22" s="127"/>
      <c r="L22" s="127"/>
      <c r="M22" s="127"/>
      <c r="N22" s="127"/>
      <c r="O22" s="127"/>
      <c r="P22" s="127"/>
      <c r="Q22" s="127"/>
      <c r="R22" s="127"/>
      <c r="S22" s="127"/>
      <c r="T22" s="127"/>
      <c r="U22" s="127"/>
      <c r="V22" s="127"/>
      <c r="W22" s="127"/>
      <c r="X22" s="127"/>
      <c r="Y22" s="127"/>
      <c r="Z22" s="127"/>
      <c r="AA22" s="127"/>
      <c r="AB22" s="127"/>
      <c r="AC22" s="16"/>
      <c r="AD22" s="128" t="str">
        <f>IF(J16="","",IF(J12=J16,"",AD19))</f>
        <v/>
      </c>
      <c r="AE22" s="128"/>
      <c r="AF22" s="128"/>
      <c r="AG22" s="128"/>
      <c r="AH22" s="128"/>
      <c r="AI22" s="128"/>
      <c r="AJ22" s="128"/>
      <c r="AK22" s="128"/>
      <c r="AL22" s="129"/>
      <c r="AM22" s="1"/>
    </row>
    <row r="23" spans="1:39" ht="15" customHeight="1" x14ac:dyDescent="0.15">
      <c r="A23" s="1"/>
      <c r="B23" s="93"/>
      <c r="C23" s="93"/>
      <c r="D23" s="93"/>
      <c r="E23" s="93"/>
      <c r="F23" s="122"/>
      <c r="G23" s="123" t="str">
        <f>IF(J16="","",IF($J$12=$J$16,"",G20))</f>
        <v/>
      </c>
      <c r="H23" s="124"/>
      <c r="I23" s="124"/>
      <c r="J23" s="124"/>
      <c r="K23" s="109"/>
      <c r="L23" s="110"/>
      <c r="M23" s="110"/>
      <c r="N23" s="110"/>
      <c r="O23" s="110"/>
      <c r="P23" s="110"/>
      <c r="Q23" s="110"/>
      <c r="R23" s="110"/>
      <c r="S23" s="110"/>
      <c r="T23" s="110"/>
      <c r="U23" s="110"/>
      <c r="V23" s="110"/>
      <c r="W23" s="110"/>
      <c r="X23" s="110"/>
      <c r="Y23" s="110"/>
      <c r="Z23" s="110"/>
      <c r="AA23" s="113" t="str">
        <f>IF(J12=J16,"",AA20)</f>
        <v/>
      </c>
      <c r="AB23" s="113"/>
      <c r="AC23" s="114"/>
      <c r="AD23" s="117"/>
      <c r="AE23" s="117"/>
      <c r="AF23" s="117"/>
      <c r="AG23" s="117"/>
      <c r="AH23" s="117"/>
      <c r="AI23" s="117"/>
      <c r="AJ23" s="117"/>
      <c r="AK23" s="117"/>
      <c r="AL23" s="118"/>
      <c r="AM23" s="1"/>
    </row>
    <row r="24" spans="1:39" ht="15" customHeight="1" thickBot="1" x14ac:dyDescent="0.2">
      <c r="A24" s="1"/>
      <c r="B24" s="93"/>
      <c r="C24" s="93"/>
      <c r="D24" s="93"/>
      <c r="E24" s="93"/>
      <c r="F24" s="122"/>
      <c r="G24" s="125"/>
      <c r="H24" s="126"/>
      <c r="I24" s="126"/>
      <c r="J24" s="126"/>
      <c r="K24" s="111"/>
      <c r="L24" s="112"/>
      <c r="M24" s="112"/>
      <c r="N24" s="112"/>
      <c r="O24" s="112"/>
      <c r="P24" s="112"/>
      <c r="Q24" s="112"/>
      <c r="R24" s="112"/>
      <c r="S24" s="112"/>
      <c r="T24" s="112"/>
      <c r="U24" s="112"/>
      <c r="V24" s="112"/>
      <c r="W24" s="112"/>
      <c r="X24" s="112"/>
      <c r="Y24" s="112"/>
      <c r="Z24" s="112"/>
      <c r="AA24" s="115"/>
      <c r="AB24" s="115"/>
      <c r="AC24" s="116"/>
      <c r="AD24" s="119"/>
      <c r="AE24" s="119"/>
      <c r="AF24" s="119"/>
      <c r="AG24" s="119"/>
      <c r="AH24" s="119"/>
      <c r="AI24" s="119"/>
      <c r="AJ24" s="119"/>
      <c r="AK24" s="119"/>
      <c r="AL24" s="120"/>
      <c r="AM24" s="1"/>
    </row>
    <row r="25" spans="1:39" ht="1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ht="15" customHeight="1" x14ac:dyDescent="0.15">
      <c r="A26" s="1"/>
      <c r="B26" s="1"/>
      <c r="C26" s="92" t="s">
        <v>27</v>
      </c>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1"/>
    </row>
    <row r="27" spans="1:39" ht="15" customHeight="1" thickBot="1" x14ac:dyDescent="0.2">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row>
    <row r="28" spans="1:39" ht="15" customHeight="1" thickTop="1" x14ac:dyDescent="0.15">
      <c r="A28" s="18"/>
      <c r="B28" s="19"/>
      <c r="C28" s="19"/>
      <c r="D28" s="19"/>
      <c r="E28" s="19"/>
      <c r="F28" s="19"/>
      <c r="G28" s="19"/>
      <c r="H28" s="19"/>
      <c r="I28" s="19"/>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row>
    <row r="29" spans="1:39" ht="15" customHeight="1" x14ac:dyDescent="0.1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58" t="s">
        <v>2</v>
      </c>
      <c r="AE29" s="58"/>
      <c r="AF29" s="58" t="s">
        <v>3</v>
      </c>
      <c r="AG29" s="58"/>
      <c r="AH29" s="58" t="s">
        <v>15</v>
      </c>
      <c r="AI29" s="58"/>
      <c r="AJ29" s="58"/>
      <c r="AK29" s="58"/>
      <c r="AL29" s="20"/>
      <c r="AM29" s="20"/>
    </row>
    <row r="30" spans="1:39" ht="15" customHeight="1" x14ac:dyDescent="0.15">
      <c r="A30" s="20"/>
      <c r="B30" s="67" t="s">
        <v>4</v>
      </c>
      <c r="C30" s="67"/>
      <c r="D30" s="67"/>
      <c r="E30" s="67"/>
      <c r="F30" s="20"/>
      <c r="G30" s="20"/>
      <c r="H30" s="20"/>
      <c r="I30" s="20"/>
      <c r="J30" s="20"/>
      <c r="K30" s="20"/>
      <c r="L30" s="20"/>
      <c r="M30" s="20"/>
      <c r="N30" s="20"/>
      <c r="O30" s="20"/>
      <c r="P30" s="20"/>
      <c r="Q30" s="20"/>
      <c r="R30" s="20"/>
      <c r="S30" s="20"/>
      <c r="T30" s="20"/>
      <c r="U30" s="20"/>
      <c r="V30" s="20"/>
      <c r="W30" s="20"/>
      <c r="X30" s="10"/>
      <c r="Y30" s="10"/>
      <c r="Z30" s="10"/>
      <c r="AA30" s="10"/>
      <c r="AB30" s="3"/>
      <c r="AC30" s="3"/>
      <c r="AD30" s="37" t="str">
        <f>IF($AJ$65="○",IF(AF10="○","","○")," ")</f>
        <v xml:space="preserve"> </v>
      </c>
      <c r="AE30" s="37"/>
      <c r="AF30" s="37" t="str">
        <f>IF($AJ$65="○",IF(AD10="○","","○")," ")</f>
        <v xml:space="preserve"> </v>
      </c>
      <c r="AG30" s="37"/>
      <c r="AH30" s="38" t="str">
        <f>IF($AJ$65="○",$AH$3," ")</f>
        <v xml:space="preserve"> </v>
      </c>
      <c r="AI30" s="38"/>
      <c r="AJ30" s="38"/>
      <c r="AK30" s="38"/>
      <c r="AL30" s="3"/>
      <c r="AM30" s="20"/>
    </row>
    <row r="31" spans="1:39" ht="15" customHeight="1" x14ac:dyDescent="0.15">
      <c r="A31" s="1"/>
      <c r="B31" s="1"/>
      <c r="C31" s="1"/>
      <c r="D31" s="1"/>
      <c r="E31" s="1"/>
      <c r="F31" s="1"/>
      <c r="G31" s="1"/>
      <c r="H31" s="1"/>
      <c r="I31" s="1"/>
      <c r="J31" s="1"/>
      <c r="K31" s="1"/>
      <c r="L31" s="1"/>
      <c r="M31" s="1"/>
      <c r="N31" s="68" t="s">
        <v>5</v>
      </c>
      <c r="O31" s="68"/>
      <c r="P31" s="68"/>
      <c r="Q31" s="68"/>
      <c r="R31" s="68"/>
      <c r="S31" s="68"/>
      <c r="T31" s="68"/>
      <c r="U31" s="68"/>
      <c r="V31" s="68"/>
      <c r="W31" s="68"/>
      <c r="X31" s="68"/>
      <c r="Y31" s="21"/>
      <c r="Z31" s="21"/>
      <c r="AA31" s="21"/>
      <c r="AB31" s="3"/>
      <c r="AC31" s="3"/>
      <c r="AD31" s="37"/>
      <c r="AE31" s="37"/>
      <c r="AF31" s="37"/>
      <c r="AG31" s="37"/>
      <c r="AH31" s="38"/>
      <c r="AI31" s="38"/>
      <c r="AJ31" s="38"/>
      <c r="AK31" s="38"/>
      <c r="AL31" s="3"/>
      <c r="AM31" s="1"/>
    </row>
    <row r="32" spans="1:39" ht="15" customHeight="1" x14ac:dyDescent="0.15">
      <c r="A32" s="1"/>
      <c r="B32" s="1"/>
      <c r="C32" s="1"/>
      <c r="D32" s="1"/>
      <c r="E32" s="1"/>
      <c r="F32" s="1"/>
      <c r="G32" s="1"/>
      <c r="H32" s="1"/>
      <c r="I32" s="1"/>
      <c r="J32" s="1"/>
      <c r="K32" s="1"/>
      <c r="L32" s="1"/>
      <c r="M32" s="1"/>
      <c r="N32" s="68"/>
      <c r="O32" s="68"/>
      <c r="P32" s="68"/>
      <c r="Q32" s="68"/>
      <c r="R32" s="68"/>
      <c r="S32" s="68"/>
      <c r="T32" s="68"/>
      <c r="U32" s="68"/>
      <c r="V32" s="68"/>
      <c r="W32" s="68"/>
      <c r="X32" s="68"/>
      <c r="Y32" s="21"/>
      <c r="Z32" s="21"/>
      <c r="AA32" s="21"/>
      <c r="AB32" s="1"/>
      <c r="AC32" s="1"/>
      <c r="AD32" s="1"/>
      <c r="AE32" s="1"/>
      <c r="AF32" s="1"/>
      <c r="AG32" s="1"/>
      <c r="AH32" s="1"/>
      <c r="AI32" s="1"/>
      <c r="AJ32" s="1"/>
      <c r="AK32" s="1"/>
      <c r="AL32" s="1"/>
      <c r="AM32" s="1"/>
    </row>
    <row r="33" spans="1:39" ht="1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ht="15" customHeight="1" x14ac:dyDescent="0.15">
      <c r="A34" s="1"/>
      <c r="B34" s="62" t="s">
        <v>37</v>
      </c>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1"/>
    </row>
    <row r="35" spans="1:39" ht="15" customHeight="1" x14ac:dyDescent="0.15">
      <c r="A35" s="1"/>
      <c r="B35" s="82" t="s">
        <v>17</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1"/>
    </row>
    <row r="36" spans="1:39" ht="15" customHeight="1" x14ac:dyDescent="0.15">
      <c r="A36" s="1"/>
      <c r="B36" s="62" t="s">
        <v>18</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1"/>
    </row>
    <row r="37" spans="1:39" ht="1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15" customHeight="1" x14ac:dyDescent="0.15">
      <c r="A38" s="1"/>
      <c r="B38" s="1"/>
      <c r="C38" s="1"/>
      <c r="D38" s="1"/>
      <c r="E38" s="1"/>
      <c r="F38" s="1"/>
      <c r="G38" s="1"/>
      <c r="H38" s="1"/>
      <c r="I38" s="1"/>
      <c r="J38" s="1"/>
      <c r="K38" s="1"/>
      <c r="L38" s="1"/>
      <c r="M38" s="1"/>
      <c r="N38" s="1"/>
      <c r="O38" s="1"/>
      <c r="P38" s="1"/>
      <c r="Q38" s="1"/>
      <c r="R38" s="67" t="s">
        <v>6</v>
      </c>
      <c r="S38" s="67"/>
      <c r="T38" s="1"/>
      <c r="U38" s="1"/>
      <c r="V38" s="1"/>
      <c r="W38" s="1"/>
      <c r="X38" s="1"/>
      <c r="Y38" s="1"/>
      <c r="Z38" s="1"/>
      <c r="AA38" s="1"/>
      <c r="AB38" s="1"/>
      <c r="AC38" s="1"/>
      <c r="AD38" s="1"/>
      <c r="AE38" s="1"/>
      <c r="AF38" s="1"/>
      <c r="AG38" s="1"/>
      <c r="AH38" s="1"/>
      <c r="AI38" s="1"/>
      <c r="AJ38" s="1"/>
      <c r="AK38" s="1"/>
      <c r="AL38" s="1"/>
      <c r="AM38" s="1"/>
    </row>
    <row r="39" spans="1:39" ht="15" customHeight="1" x14ac:dyDescent="0.15">
      <c r="A39" s="1"/>
      <c r="B39" s="1"/>
      <c r="C39" s="1"/>
      <c r="D39" s="1"/>
      <c r="E39" s="1"/>
      <c r="F39" s="1"/>
      <c r="G39" s="1"/>
      <c r="H39" s="1"/>
      <c r="I39" s="65" t="str">
        <f>IF($AJ$65="○","令和元年　５月９日（木曜日）　午後３時３０分　から"," ")</f>
        <v xml:space="preserve"> </v>
      </c>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1"/>
      <c r="AM39" s="1"/>
    </row>
    <row r="40" spans="1:39" ht="15" customHeight="1" x14ac:dyDescent="0.15">
      <c r="A40" s="1"/>
      <c r="B40" s="1"/>
      <c r="C40" s="1" t="s">
        <v>7</v>
      </c>
      <c r="D40" s="62" t="s">
        <v>8</v>
      </c>
      <c r="E40" s="62"/>
      <c r="F40" s="62"/>
      <c r="G40" s="62"/>
      <c r="H40" s="1"/>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1"/>
      <c r="AM40" s="1"/>
    </row>
    <row r="41" spans="1:39" ht="11.25" customHeight="1" x14ac:dyDescent="0.15">
      <c r="A41" s="1"/>
      <c r="B41" s="1"/>
      <c r="C41" s="1"/>
      <c r="D41" s="1"/>
      <c r="E41" s="1"/>
      <c r="F41" s="1"/>
      <c r="G41" s="1"/>
      <c r="H41" s="1"/>
      <c r="I41" s="65" t="str">
        <f>IF($AJ$65="○","奈良県立教育研究所　分館(磯城郡田原本町秦庄２２－１)"," ")</f>
        <v xml:space="preserve"> </v>
      </c>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1"/>
      <c r="AM41" s="1"/>
    </row>
    <row r="42" spans="1:39" ht="15" customHeight="1" x14ac:dyDescent="0.15">
      <c r="A42" s="1"/>
      <c r="B42" s="1"/>
      <c r="C42" s="1" t="s">
        <v>9</v>
      </c>
      <c r="D42" s="62" t="s">
        <v>10</v>
      </c>
      <c r="E42" s="62"/>
      <c r="F42" s="62"/>
      <c r="G42" s="62"/>
      <c r="H42" s="1"/>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1"/>
      <c r="AM42" s="1"/>
    </row>
    <row r="43" spans="1:39" ht="11.25" customHeight="1" x14ac:dyDescent="0.2">
      <c r="A43" s="1"/>
      <c r="B43" s="1"/>
      <c r="C43" s="1"/>
      <c r="D43" s="22"/>
      <c r="E43" s="22"/>
      <c r="F43" s="22"/>
      <c r="G43" s="22"/>
      <c r="H43" s="1"/>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1"/>
      <c r="AM43" s="1"/>
    </row>
    <row r="44" spans="1:39" ht="15" customHeight="1" x14ac:dyDescent="0.15">
      <c r="A44" s="1"/>
      <c r="B44" s="1"/>
      <c r="C44" s="66" t="str">
        <f>IF($AJ$65="○","※この抽選会は、インターハイ兼近畿大会県予選の抽選会にあわせて開催します。
　抽選会の運営順序が前後する場合があることをあらかじめご了承ください。"," ")</f>
        <v xml:space="preserve"> </v>
      </c>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1"/>
      <c r="AM44" s="1"/>
    </row>
    <row r="45" spans="1:39" ht="15" customHeight="1" x14ac:dyDescent="0.15">
      <c r="A45" s="1"/>
      <c r="B45" s="1"/>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1"/>
      <c r="AM45" s="1"/>
    </row>
    <row r="46" spans="1:39" ht="11.25" customHeight="1" x14ac:dyDescent="0.15">
      <c r="A46" s="1"/>
      <c r="B46" s="1"/>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1"/>
      <c r="AM46" s="1"/>
    </row>
    <row r="47" spans="1:39" ht="15" customHeight="1" x14ac:dyDescent="0.15">
      <c r="A47" s="1"/>
      <c r="B47" s="1"/>
      <c r="C47" s="66" t="str">
        <f>IF($AJ$65="○","※なお抽選会に先立ち、午後2時から常任委員会（第１回）を開催します。
　常任委員先生の出張派遣について、あわせてご配慮いただきますようお願い申し上げます。"," ")</f>
        <v xml:space="preserve"> </v>
      </c>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1"/>
      <c r="AM47" s="1"/>
    </row>
    <row r="48" spans="1:39" ht="15" customHeight="1" x14ac:dyDescent="0.15">
      <c r="A48" s="1"/>
      <c r="B48" s="1"/>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1"/>
      <c r="AM48" s="1"/>
    </row>
    <row r="49" spans="1:40" ht="15" customHeight="1" x14ac:dyDescent="0.15">
      <c r="A49" s="1"/>
      <c r="B49" s="1"/>
      <c r="C49" s="1"/>
      <c r="D49" s="22"/>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40" ht="18.75" customHeight="1" x14ac:dyDescent="0.2">
      <c r="A50" s="1"/>
      <c r="B50" s="1"/>
      <c r="C50" s="1"/>
      <c r="D50" s="81" t="str">
        <f ca="1">IF($AJ$65="○",TODAY()," ")</f>
        <v xml:space="preserve"> </v>
      </c>
      <c r="E50" s="81"/>
      <c r="F50" s="81"/>
      <c r="G50" s="81"/>
      <c r="H50" s="81"/>
      <c r="I50" s="81"/>
      <c r="J50" s="81"/>
      <c r="K50" s="81"/>
      <c r="L50" s="81"/>
      <c r="M50" s="81"/>
      <c r="N50" s="81"/>
      <c r="O50" s="81"/>
      <c r="P50" s="79"/>
      <c r="Q50" s="79"/>
      <c r="R50" s="1"/>
      <c r="S50" s="1"/>
      <c r="T50" s="1"/>
      <c r="U50" s="1"/>
      <c r="V50" s="1"/>
      <c r="W50" s="1"/>
      <c r="X50" s="1"/>
      <c r="Y50" s="1"/>
      <c r="Z50" s="1"/>
      <c r="AA50" s="1"/>
      <c r="AB50" s="1"/>
      <c r="AC50" s="1"/>
      <c r="AD50" s="1"/>
      <c r="AE50" s="1"/>
      <c r="AF50" s="1"/>
      <c r="AG50" s="1"/>
      <c r="AH50" s="1"/>
      <c r="AI50" s="1"/>
      <c r="AJ50" s="1"/>
      <c r="AK50" s="1"/>
      <c r="AL50" s="1"/>
      <c r="AM50" s="1"/>
    </row>
    <row r="51" spans="1:40" ht="11.25" customHeight="1" x14ac:dyDescent="0.15">
      <c r="A51" s="1"/>
      <c r="B51" s="1"/>
      <c r="C51" s="1"/>
      <c r="D51" s="1"/>
      <c r="E51" s="1"/>
      <c r="F51" s="1"/>
      <c r="G51" s="1"/>
      <c r="H51" s="1"/>
      <c r="I51" s="1"/>
      <c r="J51" s="1"/>
      <c r="K51" s="1"/>
      <c r="L51" s="1"/>
      <c r="M51" s="1"/>
      <c r="N51" s="1"/>
      <c r="O51" s="1"/>
      <c r="P51" s="1"/>
      <c r="Q51" s="1"/>
      <c r="R51" s="1"/>
      <c r="S51" s="1"/>
      <c r="T51" s="1"/>
      <c r="U51" s="1"/>
      <c r="V51" s="79" t="str">
        <f>IF($AJ$65="○","高谷　直秀"," ")</f>
        <v xml:space="preserve"> </v>
      </c>
      <c r="W51" s="79"/>
      <c r="X51" s="79"/>
      <c r="Y51" s="79"/>
      <c r="Z51" s="79"/>
      <c r="AA51" s="79"/>
      <c r="AB51" s="79"/>
      <c r="AC51" s="79"/>
      <c r="AD51" s="79"/>
      <c r="AE51" s="79"/>
      <c r="AF51" s="79"/>
      <c r="AG51" s="79"/>
      <c r="AH51" s="1"/>
      <c r="AI51" s="1"/>
      <c r="AJ51" s="1"/>
      <c r="AK51" s="1"/>
      <c r="AL51" s="1"/>
      <c r="AM51" s="1"/>
    </row>
    <row r="52" spans="1:40" ht="15" customHeight="1" x14ac:dyDescent="0.15">
      <c r="A52" s="1"/>
      <c r="B52" s="1"/>
      <c r="C52" s="1"/>
      <c r="D52" s="1"/>
      <c r="E52" s="75" t="s">
        <v>11</v>
      </c>
      <c r="F52" s="75"/>
      <c r="G52" s="75"/>
      <c r="H52" s="75"/>
      <c r="I52" s="75"/>
      <c r="J52" s="75"/>
      <c r="K52" s="75"/>
      <c r="L52" s="75"/>
      <c r="M52" s="75"/>
      <c r="N52" s="75"/>
      <c r="O52" s="75"/>
      <c r="P52" s="75"/>
      <c r="Q52" s="75"/>
      <c r="R52" s="75"/>
      <c r="S52" s="67" t="s">
        <v>12</v>
      </c>
      <c r="T52" s="67"/>
      <c r="U52" s="1"/>
      <c r="V52" s="79"/>
      <c r="W52" s="79"/>
      <c r="X52" s="79"/>
      <c r="Y52" s="79"/>
      <c r="Z52" s="79"/>
      <c r="AA52" s="79"/>
      <c r="AB52" s="79"/>
      <c r="AC52" s="79"/>
      <c r="AD52" s="79"/>
      <c r="AE52" s="79"/>
      <c r="AF52" s="79"/>
      <c r="AG52" s="79"/>
      <c r="AH52" s="1"/>
      <c r="AI52" s="76" t="s">
        <v>13</v>
      </c>
      <c r="AJ52" s="77"/>
      <c r="AK52" s="78"/>
      <c r="AL52" s="1"/>
      <c r="AM52" s="1"/>
    </row>
    <row r="53" spans="1:40" ht="15" customHeight="1" x14ac:dyDescent="0.15">
      <c r="A53" s="24"/>
      <c r="B53" s="24"/>
      <c r="C53" s="24"/>
      <c r="D53" s="24"/>
      <c r="E53" s="24"/>
      <c r="F53" s="24"/>
      <c r="G53" s="24"/>
      <c r="H53" s="24"/>
      <c r="I53" s="24"/>
      <c r="J53" s="24"/>
      <c r="K53" s="24"/>
      <c r="L53" s="24"/>
      <c r="M53" s="24"/>
      <c r="N53" s="24"/>
      <c r="O53" s="24"/>
      <c r="P53" s="25"/>
      <c r="Q53" s="25"/>
      <c r="R53" s="25"/>
      <c r="S53" s="25"/>
      <c r="T53" s="25"/>
      <c r="U53" s="25"/>
      <c r="V53" s="25"/>
      <c r="W53" s="25"/>
      <c r="X53" s="25"/>
      <c r="Y53" s="25"/>
      <c r="Z53" s="25"/>
      <c r="AA53" s="25"/>
      <c r="AB53" s="25"/>
      <c r="AC53" s="25"/>
      <c r="AD53" s="25"/>
      <c r="AE53" s="25"/>
      <c r="AF53" s="25"/>
      <c r="AG53" s="25"/>
      <c r="AH53" s="25"/>
      <c r="AI53" s="25"/>
      <c r="AJ53" s="25"/>
      <c r="AK53" s="25"/>
      <c r="AL53" s="24"/>
      <c r="AM53" s="24"/>
    </row>
    <row r="54" spans="1:40" ht="15" customHeight="1" x14ac:dyDescent="0.15">
      <c r="A54" s="26"/>
      <c r="B54" s="26"/>
      <c r="C54" s="26"/>
      <c r="D54" s="26"/>
      <c r="E54" s="26"/>
      <c r="F54" s="26"/>
      <c r="G54" s="26"/>
      <c r="H54" s="26"/>
      <c r="I54" s="26"/>
      <c r="J54" s="26"/>
      <c r="K54" s="26"/>
      <c r="L54" s="26"/>
      <c r="M54" s="26"/>
      <c r="N54" s="26"/>
      <c r="O54" s="26"/>
      <c r="P54" s="27"/>
      <c r="Q54" s="27"/>
      <c r="R54" s="27"/>
      <c r="S54" s="27"/>
      <c r="T54" s="27"/>
      <c r="U54" s="27"/>
      <c r="V54" s="27"/>
      <c r="W54" s="27"/>
      <c r="X54" s="27"/>
      <c r="Y54" s="27"/>
      <c r="Z54" s="27"/>
      <c r="AA54" s="27"/>
      <c r="AB54" s="27"/>
      <c r="AC54" s="27"/>
      <c r="AD54" s="27"/>
      <c r="AE54" s="27"/>
      <c r="AF54" s="27"/>
      <c r="AG54" s="27"/>
      <c r="AH54" s="27"/>
      <c r="AI54" s="27"/>
      <c r="AJ54" s="27"/>
      <c r="AK54" s="27"/>
      <c r="AL54" s="26"/>
      <c r="AM54" s="26"/>
    </row>
    <row r="55" spans="1:40" ht="15" customHeight="1" x14ac:dyDescent="0.15">
      <c r="A55" s="63" t="s">
        <v>20</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28"/>
      <c r="AM55" s="28"/>
    </row>
    <row r="56" spans="1:40" ht="15" customHeight="1" x14ac:dyDescent="0.15">
      <c r="A56" s="1"/>
      <c r="B56" s="29" t="s">
        <v>22</v>
      </c>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8"/>
      <c r="AN56" s="33"/>
    </row>
    <row r="57" spans="1:40" ht="15" customHeight="1" x14ac:dyDescent="0.15">
      <c r="A57" s="1"/>
      <c r="B57" s="29" t="s">
        <v>28</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row>
    <row r="58" spans="1:40" ht="15" customHeight="1" x14ac:dyDescent="0.15">
      <c r="A58" s="1"/>
      <c r="B58" s="29" t="s">
        <v>23</v>
      </c>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row>
    <row r="59" spans="1:40" ht="15" customHeight="1" x14ac:dyDescent="0.15">
      <c r="A59" s="1"/>
      <c r="B59" s="29" t="s">
        <v>24</v>
      </c>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row>
    <row r="60" spans="1:40" ht="15" customHeight="1" x14ac:dyDescent="0.15">
      <c r="A60" s="28"/>
      <c r="B60" s="28"/>
      <c r="C60" s="30" t="s">
        <v>21</v>
      </c>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1"/>
    </row>
    <row r="61" spans="1:40" ht="15" customHeight="1" x14ac:dyDescent="0.15">
      <c r="A61" s="63" t="s">
        <v>29</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row>
    <row r="62" spans="1:40" ht="15" customHeight="1" x14ac:dyDescent="0.15">
      <c r="A62" s="28"/>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1"/>
    </row>
    <row r="63" spans="1:40" ht="15" customHeight="1" x14ac:dyDescent="0.15">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J63" s="34"/>
      <c r="AK63" s="34"/>
      <c r="AL63" s="34"/>
    </row>
    <row r="64" spans="1:40" ht="15" customHeight="1" x14ac:dyDescent="0.15">
      <c r="AJ64" s="59" t="s">
        <v>14</v>
      </c>
      <c r="AK64" s="60"/>
      <c r="AL64" s="61"/>
    </row>
    <row r="65" spans="36:38" ht="15" customHeight="1" x14ac:dyDescent="0.15">
      <c r="AJ65" s="69"/>
      <c r="AK65" s="70"/>
      <c r="AL65" s="71"/>
    </row>
    <row r="66" spans="36:38" ht="15" customHeight="1" x14ac:dyDescent="0.15">
      <c r="AJ66" s="72"/>
      <c r="AK66" s="73"/>
      <c r="AL66" s="74"/>
    </row>
    <row r="67" spans="36:38" ht="15" customHeight="1" x14ac:dyDescent="0.15"/>
    <row r="68" spans="36:38" ht="15" customHeight="1" x14ac:dyDescent="0.15"/>
  </sheetData>
  <sheetProtection algorithmName="SHA-512" hashValue="83+Hr8b1hJKcf4GFIDkxgdl23C0pSS7Md4TxFG3lrKycoYYVynF4ZQNbz/ChOY8JLFeHjMSWq4Qd6wX3chjiAQ==" saltValue="vDu6E8UK4gde79uCoC77Cw==" spinCount="100000" sheet="1" objects="1" scenarios="1" selectLockedCells="1"/>
  <protectedRanges>
    <protectedRange sqref="AA6 AG6 AD10 AF10 G9 G13 H19 K19 H22 K22" name="入力可能範囲"/>
  </protectedRanges>
  <dataConsolidate/>
  <mergeCells count="76">
    <mergeCell ref="AD23:AL24"/>
    <mergeCell ref="G18:AL18"/>
    <mergeCell ref="B19:F24"/>
    <mergeCell ref="G20:J21"/>
    <mergeCell ref="J19:AB19"/>
    <mergeCell ref="K20:Z21"/>
    <mergeCell ref="AA20:AC21"/>
    <mergeCell ref="AD19:AL19"/>
    <mergeCell ref="AD20:AL21"/>
    <mergeCell ref="J22:AB22"/>
    <mergeCell ref="AD22:AL22"/>
    <mergeCell ref="G23:J24"/>
    <mergeCell ref="A3:AF4"/>
    <mergeCell ref="G12:I12"/>
    <mergeCell ref="J12:AB12"/>
    <mergeCell ref="J10:Y11"/>
    <mergeCell ref="Z9:AB9"/>
    <mergeCell ref="Z10:AA11"/>
    <mergeCell ref="G10:I11"/>
    <mergeCell ref="J9:Y9"/>
    <mergeCell ref="AH9:AM11"/>
    <mergeCell ref="C26:AL26"/>
    <mergeCell ref="B9:F16"/>
    <mergeCell ref="G9:I9"/>
    <mergeCell ref="G13:I13"/>
    <mergeCell ref="J13:Y13"/>
    <mergeCell ref="Z13:AB13"/>
    <mergeCell ref="G14:I15"/>
    <mergeCell ref="J14:Y15"/>
    <mergeCell ref="Z14:AA15"/>
    <mergeCell ref="G16:I16"/>
    <mergeCell ref="J16:AB16"/>
    <mergeCell ref="K23:Z24"/>
    <mergeCell ref="AA23:AC24"/>
    <mergeCell ref="AJ65:AL66"/>
    <mergeCell ref="B30:E30"/>
    <mergeCell ref="E52:R52"/>
    <mergeCell ref="S52:T52"/>
    <mergeCell ref="AI52:AK52"/>
    <mergeCell ref="V51:AG52"/>
    <mergeCell ref="H63:AG63"/>
    <mergeCell ref="D50:O50"/>
    <mergeCell ref="P50:Q50"/>
    <mergeCell ref="B35:AL35"/>
    <mergeCell ref="C44:AK45"/>
    <mergeCell ref="AJ64:AL64"/>
    <mergeCell ref="D40:G40"/>
    <mergeCell ref="A61:AM61"/>
    <mergeCell ref="B62:AL62"/>
    <mergeCell ref="AD29:AE29"/>
    <mergeCell ref="AF29:AG29"/>
    <mergeCell ref="I41:AK42"/>
    <mergeCell ref="B34:AL34"/>
    <mergeCell ref="B36:AL36"/>
    <mergeCell ref="C47:AK48"/>
    <mergeCell ref="R38:S38"/>
    <mergeCell ref="N31:X32"/>
    <mergeCell ref="I39:AK40"/>
    <mergeCell ref="A55:AK55"/>
    <mergeCell ref="D42:G42"/>
    <mergeCell ref="B1:O1"/>
    <mergeCell ref="AD30:AE31"/>
    <mergeCell ref="AF30:AG31"/>
    <mergeCell ref="AH30:AK31"/>
    <mergeCell ref="AD9:AE9"/>
    <mergeCell ref="AF9:AG9"/>
    <mergeCell ref="AD10:AE11"/>
    <mergeCell ref="AF10:AG11"/>
    <mergeCell ref="AH2:AK2"/>
    <mergeCell ref="AH3:AK4"/>
    <mergeCell ref="AG6:AJ7"/>
    <mergeCell ref="AH29:AK29"/>
    <mergeCell ref="A2:T2"/>
    <mergeCell ref="V7:Z7"/>
    <mergeCell ref="AA6:AD7"/>
    <mergeCell ref="A5:N6"/>
  </mergeCells>
  <phoneticPr fontId="1"/>
  <dataValidations count="1">
    <dataValidation type="list" allowBlank="1" showInputMessage="1" showErrorMessage="1" sqref="AJ65:AL66 AD10:AG11">
      <formula1>"○"</formula1>
    </dataValidation>
  </dataValidations>
  <pageMargins left="0.43307086614173229" right="0.43307086614173229" top="0.35433070866141736" bottom="0.35433070866141736" header="0.31496062992125984" footer="0.31496062992125984"/>
  <pageSetup paperSize="9" scale="94" orientation="portrait" blackAndWhite="1" horizontalDpi="300" verticalDpi="300" r:id="rId1"/>
  <rowBreaks count="1" manualBreakCount="1">
    <brk id="61"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201906Beach</vt:lpstr>
      <vt:lpstr>'201906Beach'!Print_Area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2019-04-20T08:54:00Z</dcterms:modified>
</cp:coreProperties>
</file>